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F:\仕事\曙建設\工事関係書類\指定用紙\曙建設㈱指定用紙2種(インボイス有)\アップ用\"/>
    </mc:Choice>
  </mc:AlternateContent>
  <xr:revisionPtr revIDLastSave="0" documentId="13_ncr:1_{3440AF27-6DE0-428A-9426-A07FD3AB3B5B}" xr6:coauthVersionLast="47" xr6:coauthVersionMax="47" xr10:uidLastSave="{00000000-0000-0000-0000-000000000000}"/>
  <bookViews>
    <workbookView xWindow="-108" yWindow="-108" windowWidth="23256" windowHeight="12456" tabRatio="654" firstSheet="1" activeTab="1" xr2:uid="{00000000-000D-0000-FFFF-FFFF00000000}"/>
  </bookViews>
  <sheets>
    <sheet name="【請求書】外注費･労務費（中間支払含む） 記入例" sheetId="2" r:id="rId1"/>
    <sheet name="【請求書】消費税 10 %用（中間支払含む）" sheetId="1" r:id="rId2"/>
    <sheet name="【請求書】消費税 8 %用（中間支払含む)" sheetId="3" r:id="rId3"/>
  </sheets>
  <definedNames>
    <definedName name="_xlnm.Print_Area" localSheetId="0">'【請求書】外注費･労務費（中間支払含む） 記入例'!$B$2:$AM$27</definedName>
    <definedName name="_xlnm.Print_Area" localSheetId="1">'【請求書】消費税 10 %用（中間支払含む）'!$B$4:$AN$28</definedName>
    <definedName name="_xlnm.Print_Area" localSheetId="2">'【請求書】消費税 8 %用（中間支払含む)'!$B$4:$AN$28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7" i="3" l="1"/>
  <c r="AL18" i="3"/>
  <c r="G17" i="3"/>
  <c r="G16" i="3"/>
  <c r="AL18" i="1"/>
  <c r="G17" i="1"/>
  <c r="G16" i="1"/>
  <c r="Z19" i="3"/>
  <c r="AL17" i="3"/>
  <c r="Z19" i="1"/>
  <c r="AL17" i="1"/>
  <c r="G14" i="2"/>
  <c r="G15" i="2" s="1"/>
  <c r="G16" i="2" s="1"/>
  <c r="Z17" i="2"/>
  <c r="AL17" i="2"/>
  <c r="AL16" i="2"/>
  <c r="AL15" i="2"/>
  <c r="I17" i="1" l="1"/>
  <c r="G18" i="1" s="1"/>
  <c r="G18" i="3"/>
  <c r="AL19" i="3"/>
  <c r="AL19" i="1"/>
</calcChain>
</file>

<file path=xl/sharedStrings.xml><?xml version="1.0" encoding="utf-8"?>
<sst xmlns="http://schemas.openxmlformats.org/spreadsheetml/2006/main" count="182" uniqueCount="62">
  <si>
    <t>請　求　書</t>
    <rPh sb="0" eb="1">
      <t>ショウ</t>
    </rPh>
    <rPh sb="2" eb="3">
      <t>モトム</t>
    </rPh>
    <rPh sb="4" eb="5">
      <t>ショ</t>
    </rPh>
    <phoneticPr fontId="2"/>
  </si>
  <si>
    <t>曙建設株式会社</t>
    <rPh sb="0" eb="1">
      <t>アケボノ</t>
    </rPh>
    <rPh sb="1" eb="3">
      <t>ケンセツ</t>
    </rPh>
    <rPh sb="3" eb="7">
      <t>カブシキガイシャ</t>
    </rPh>
    <phoneticPr fontId="2"/>
  </si>
  <si>
    <t>御中</t>
    <rPh sb="0" eb="2">
      <t>オンチュウ</t>
    </rPh>
    <phoneticPr fontId="2"/>
  </si>
  <si>
    <t>日</t>
    <rPh sb="0" eb="1">
      <t>ヒ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</si>
  <si>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</si>
  <si>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</si>
  <si>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注文書番号</t>
    <rPh sb="0" eb="2">
      <t>チュウモン</t>
    </rPh>
    <rPh sb="2" eb="3">
      <t>ショ</t>
    </rPh>
    <rPh sb="3" eb="5">
      <t>バンゴウ</t>
    </rPh>
    <phoneticPr fontId="2"/>
  </si>
  <si>
    <t>契約金額</t>
    <rPh sb="0" eb="2">
      <t>ケイヤク</t>
    </rPh>
    <rPh sb="2" eb="4">
      <t>キンガク</t>
    </rPh>
    <phoneticPr fontId="2"/>
  </si>
  <si>
    <t>先月迄支払額</t>
    <rPh sb="0" eb="2">
      <t>センゲツ</t>
    </rPh>
    <rPh sb="2" eb="3">
      <t>マデ</t>
    </rPh>
    <rPh sb="3" eb="5">
      <t>シハライ</t>
    </rPh>
    <rPh sb="5" eb="6">
      <t>ガク</t>
    </rPh>
    <phoneticPr fontId="2"/>
  </si>
  <si>
    <t>当月請求額</t>
    <rPh sb="0" eb="2">
      <t>トウゲツ</t>
    </rPh>
    <rPh sb="2" eb="4">
      <t>セイキュウ</t>
    </rPh>
    <rPh sb="4" eb="5">
      <t>ガク</t>
    </rPh>
    <phoneticPr fontId="2"/>
  </si>
  <si>
    <t>備考</t>
    <rPh sb="0" eb="2">
      <t>ビコウ</t>
    </rPh>
    <phoneticPr fontId="2"/>
  </si>
  <si>
    <t>-</t>
    <phoneticPr fontId="2"/>
  </si>
  <si>
    <t>現場ｺｰﾄﾞ番号</t>
    <rPh sb="0" eb="2">
      <t>ゲンバ</t>
    </rPh>
    <rPh sb="6" eb="8">
      <t>バンゴウ</t>
    </rPh>
    <phoneticPr fontId="2"/>
  </si>
  <si>
    <t>当月請求金額</t>
    <rPh sb="0" eb="2">
      <t>トウゲツ</t>
    </rPh>
    <rPh sb="2" eb="4">
      <t>セイキュウ</t>
    </rPh>
    <rPh sb="4" eb="6">
      <t>キンガク</t>
    </rPh>
    <phoneticPr fontId="2"/>
  </si>
  <si>
    <t>請求額合計(税込)</t>
    <rPh sb="0" eb="2">
      <t>セイキュウ</t>
    </rPh>
    <rPh sb="2" eb="3">
      <t>ガク</t>
    </rPh>
    <rPh sb="3" eb="5">
      <t>ゴウケイ</t>
    </rPh>
    <rPh sb="6" eb="8">
      <t>ゼイコミ</t>
    </rPh>
    <phoneticPr fontId="2"/>
  </si>
  <si>
    <t>当社担当者</t>
    <rPh sb="0" eb="2">
      <t>トウシャ</t>
    </rPh>
    <rPh sb="2" eb="5">
      <t>タントウシャ</t>
    </rPh>
    <phoneticPr fontId="2"/>
  </si>
  <si>
    <t>当社支店名</t>
    <rPh sb="0" eb="2">
      <t>トウシャ</t>
    </rPh>
    <rPh sb="2" eb="4">
      <t>シテン</t>
    </rPh>
    <rPh sb="4" eb="5">
      <t>メイ</t>
    </rPh>
    <phoneticPr fontId="2"/>
  </si>
  <si>
    <t>登録ｺｰﾄﾞ№</t>
    <rPh sb="0" eb="2">
      <t>トウロク</t>
    </rPh>
    <phoneticPr fontId="2"/>
  </si>
  <si>
    <t>貴社名</t>
    <rPh sb="0" eb="2">
      <t>キシャ</t>
    </rPh>
    <rPh sb="2" eb="3">
      <t>メイ</t>
    </rPh>
    <phoneticPr fontId="2"/>
  </si>
  <si>
    <t>住  所</t>
    <rPh sb="0" eb="1">
      <t>ジュウ</t>
    </rPh>
    <rPh sb="3" eb="4">
      <t>ショ</t>
    </rPh>
    <phoneticPr fontId="2"/>
  </si>
  <si>
    <t>契約金額残額</t>
    <rPh sb="0" eb="2">
      <t>ケイヤク</t>
    </rPh>
    <rPh sb="2" eb="4">
      <t>キンガク</t>
    </rPh>
    <rPh sb="4" eb="6">
      <t>ザンガク</t>
    </rPh>
    <phoneticPr fontId="2"/>
  </si>
  <si>
    <t>請求日</t>
    <rPh sb="0" eb="2">
      <t>セイキュウ</t>
    </rPh>
    <rPh sb="2" eb="3">
      <t>ヒ</t>
    </rPh>
    <phoneticPr fontId="2"/>
  </si>
  <si>
    <t>支払</t>
    <rPh sb="0" eb="2">
      <t>シハラ</t>
    </rPh>
    <phoneticPr fontId="2"/>
  </si>
  <si>
    <t>支払い日</t>
    <rPh sb="0" eb="2">
      <t>シハラ</t>
    </rPh>
    <rPh sb="3" eb="4">
      <t>ヒ</t>
    </rPh>
    <phoneticPr fontId="2"/>
  </si>
  <si>
    <t>請求</t>
    <rPh sb="0" eb="2">
      <t>セイキュウ</t>
    </rPh>
    <phoneticPr fontId="2"/>
  </si>
  <si>
    <t>注意</t>
    <rPh sb="0" eb="2">
      <t>チュウイ</t>
    </rPh>
    <phoneticPr fontId="2"/>
  </si>
  <si>
    <t>*本用紙は曙建設㈱専用です。</t>
    <rPh sb="1" eb="2">
      <t>ホン</t>
    </rPh>
    <rPh sb="2" eb="4">
      <t>ヨウシ</t>
    </rPh>
    <rPh sb="5" eb="6">
      <t>アケボノ</t>
    </rPh>
    <rPh sb="6" eb="8">
      <t>ケンセツ</t>
    </rPh>
    <rPh sb="9" eb="11">
      <t>センヨウ</t>
    </rPh>
    <phoneticPr fontId="2"/>
  </si>
  <si>
    <t>*登録ｺｰﾄﾞ№は弊社発行の貴社ｺｰﾄﾞ№です。</t>
    <rPh sb="1" eb="3">
      <t>トウロク</t>
    </rPh>
    <rPh sb="9" eb="11">
      <t>ヘイシャ</t>
    </rPh>
    <rPh sb="11" eb="13">
      <t>ハッコウ</t>
    </rPh>
    <rPh sb="14" eb="16">
      <t>キシャ</t>
    </rPh>
    <phoneticPr fontId="2"/>
  </si>
  <si>
    <t>*新規取引業者の方は登録ｺｰﾄﾞ№は未記入で提出して下さい。</t>
    <rPh sb="1" eb="3">
      <t>シンキ</t>
    </rPh>
    <rPh sb="3" eb="5">
      <t>トリヒキ</t>
    </rPh>
    <rPh sb="5" eb="7">
      <t>ギョウシャ</t>
    </rPh>
    <rPh sb="8" eb="9">
      <t>カタ</t>
    </rPh>
    <rPh sb="10" eb="12">
      <t>トウロク</t>
    </rPh>
    <rPh sb="18" eb="21">
      <t>ミキニュウ</t>
    </rPh>
    <rPh sb="22" eb="24">
      <t>テイシュツ</t>
    </rPh>
    <rPh sb="26" eb="27">
      <t>クダ</t>
    </rPh>
    <phoneticPr fontId="2"/>
  </si>
  <si>
    <t>*貴社印は必ず捺印願います。</t>
    <rPh sb="1" eb="3">
      <t>キシャ</t>
    </rPh>
    <rPh sb="3" eb="4">
      <t>イン</t>
    </rPh>
    <rPh sb="5" eb="6">
      <t>カナラ</t>
    </rPh>
    <rPh sb="7" eb="9">
      <t>ナツイン</t>
    </rPh>
    <rPh sb="9" eb="10">
      <t>ネガ</t>
    </rPh>
    <phoneticPr fontId="2"/>
  </si>
  <si>
    <t>消費税額</t>
    <rPh sb="0" eb="3">
      <t>ショウヒゼイ</t>
    </rPh>
    <rPh sb="3" eb="4">
      <t>ガク</t>
    </rPh>
    <phoneticPr fontId="2"/>
  </si>
  <si>
    <t>貴社発行年月日</t>
    <rPh sb="0" eb="2">
      <t>キシャ</t>
    </rPh>
    <rPh sb="2" eb="4">
      <t>ハッコウ</t>
    </rPh>
    <rPh sb="4" eb="6">
      <t>ネンゲツ</t>
    </rPh>
    <rPh sb="6" eb="7">
      <t>ビ</t>
    </rPh>
    <phoneticPr fontId="2"/>
  </si>
  <si>
    <t>出来高</t>
    <rPh sb="0" eb="3">
      <t>デキダカ</t>
    </rPh>
    <phoneticPr fontId="2"/>
  </si>
  <si>
    <t>*貴社記入欄</t>
    <rPh sb="1" eb="3">
      <t>キシャ</t>
    </rPh>
    <rPh sb="3" eb="5">
      <t>キニュウ</t>
    </rPh>
    <rPh sb="5" eb="6">
      <t>ラン</t>
    </rPh>
    <phoneticPr fontId="2"/>
  </si>
  <si>
    <t>*曙建設使用欄</t>
    <rPh sb="1" eb="2">
      <t>アケボノ</t>
    </rPh>
    <rPh sb="2" eb="4">
      <t>ケンセツ</t>
    </rPh>
    <rPh sb="4" eb="6">
      <t>シヨウ</t>
    </rPh>
    <rPh sb="6" eb="7">
      <t>ラン</t>
    </rPh>
    <phoneticPr fontId="2"/>
  </si>
  <si>
    <t>担   当   者</t>
    <rPh sb="0" eb="1">
      <t>タン</t>
    </rPh>
    <rPh sb="4" eb="5">
      <t>トウ</t>
    </rPh>
    <rPh sb="8" eb="9">
      <t>シャ</t>
    </rPh>
    <phoneticPr fontId="2"/>
  </si>
  <si>
    <t>工  事  本  部</t>
    <rPh sb="0" eb="1">
      <t>コウ</t>
    </rPh>
    <rPh sb="3" eb="4">
      <t>コト</t>
    </rPh>
    <rPh sb="6" eb="7">
      <t>ホン</t>
    </rPh>
    <rPh sb="9" eb="10">
      <t>ブ</t>
    </rPh>
    <phoneticPr fontId="2"/>
  </si>
  <si>
    <t>購    買   部</t>
    <rPh sb="0" eb="1">
      <t>コウ</t>
    </rPh>
    <rPh sb="5" eb="6">
      <t>バイ</t>
    </rPh>
    <rPh sb="9" eb="10">
      <t>ブ</t>
    </rPh>
    <phoneticPr fontId="2"/>
  </si>
  <si>
    <t>支   店   長</t>
    <rPh sb="0" eb="1">
      <t>ササ</t>
    </rPh>
    <rPh sb="4" eb="5">
      <t>テン</t>
    </rPh>
    <rPh sb="8" eb="9">
      <t>チョウ</t>
    </rPh>
    <phoneticPr fontId="2"/>
  </si>
  <si>
    <t>各支店工事部長</t>
    <rPh sb="0" eb="1">
      <t>カク</t>
    </rPh>
    <rPh sb="1" eb="3">
      <t>シテン</t>
    </rPh>
    <rPh sb="3" eb="6">
      <t>コウジブ</t>
    </rPh>
    <rPh sb="6" eb="7">
      <t>チョウ</t>
    </rPh>
    <phoneticPr fontId="2"/>
  </si>
  <si>
    <t>工  事  件  名</t>
    <rPh sb="0" eb="1">
      <t>コウ</t>
    </rPh>
    <rPh sb="3" eb="4">
      <t>コト</t>
    </rPh>
    <rPh sb="6" eb="7">
      <t>ケン</t>
    </rPh>
    <rPh sb="9" eb="10">
      <t>メイ</t>
    </rPh>
    <phoneticPr fontId="2"/>
  </si>
  <si>
    <t>仕 様 : 内 容</t>
    <rPh sb="0" eb="1">
      <t>ツコウ</t>
    </rPh>
    <rPh sb="2" eb="3">
      <t>サマ</t>
    </rPh>
    <rPh sb="6" eb="7">
      <t>ウチ</t>
    </rPh>
    <rPh sb="8" eb="9">
      <t>カタチ</t>
    </rPh>
    <phoneticPr fontId="2"/>
  </si>
  <si>
    <t>-</t>
    <phoneticPr fontId="2"/>
  </si>
  <si>
    <t>曙工務店</t>
    <rPh sb="0" eb="1">
      <t>アケボノ</t>
    </rPh>
    <rPh sb="1" eb="4">
      <t>コウムテン</t>
    </rPh>
    <phoneticPr fontId="2"/>
  </si>
  <si>
    <t>横浜市中区扇町77777</t>
    <rPh sb="0" eb="3">
      <t>ヨコハマシ</t>
    </rPh>
    <rPh sb="3" eb="5">
      <t>ナカク</t>
    </rPh>
    <rPh sb="5" eb="7">
      <t>オオギチョウ</t>
    </rPh>
    <phoneticPr fontId="2"/>
  </si>
  <si>
    <t>曙太郎</t>
    <rPh sb="0" eb="1">
      <t>アケボノ</t>
    </rPh>
    <rPh sb="1" eb="3">
      <t>タロウ</t>
    </rPh>
    <phoneticPr fontId="2"/>
  </si>
  <si>
    <t>横浜</t>
    <rPh sb="0" eb="2">
      <t>ヨコハマ</t>
    </rPh>
    <phoneticPr fontId="2"/>
  </si>
  <si>
    <t>NASAｽﾍﾟｰｽｼｬﾄﾙ発射台改修工事</t>
    <rPh sb="13" eb="15">
      <t>ハッシャ</t>
    </rPh>
    <rPh sb="15" eb="16">
      <t>ダイ</t>
    </rPh>
    <rPh sb="16" eb="18">
      <t>カイシュウ</t>
    </rPh>
    <rPh sb="18" eb="20">
      <t>コウジ</t>
    </rPh>
    <phoneticPr fontId="2"/>
  </si>
  <si>
    <t>塗装工事一式</t>
    <rPh sb="0" eb="2">
      <t>トソウ</t>
    </rPh>
    <rPh sb="2" eb="4">
      <t>コウジ</t>
    </rPh>
    <rPh sb="4" eb="6">
      <t>イッシキ</t>
    </rPh>
    <phoneticPr fontId="2"/>
  </si>
  <si>
    <t>請求書印刷はＣＴＲＬ+Pで印刷画面が出ます。</t>
    <rPh sb="0" eb="2">
      <t>セイキュウ</t>
    </rPh>
    <rPh sb="2" eb="3">
      <t>ショ</t>
    </rPh>
    <rPh sb="3" eb="5">
      <t>インサツ</t>
    </rPh>
    <rPh sb="13" eb="15">
      <t>インサツ</t>
    </rPh>
    <rPh sb="15" eb="17">
      <t>ガメン</t>
    </rPh>
    <rPh sb="18" eb="19">
      <t>デ</t>
    </rPh>
    <phoneticPr fontId="2"/>
  </si>
  <si>
    <t>曙建設株式会社指定請求書様式</t>
    <rPh sb="0" eb="1">
      <t>アケボノ</t>
    </rPh>
    <rPh sb="1" eb="3">
      <t>ケンセツ</t>
    </rPh>
    <rPh sb="3" eb="7">
      <t>カブシキガイシャ</t>
    </rPh>
    <rPh sb="7" eb="9">
      <t>シテイ</t>
    </rPh>
    <rPh sb="9" eb="11">
      <t>セイキュウ</t>
    </rPh>
    <rPh sb="11" eb="12">
      <t>ショ</t>
    </rPh>
    <rPh sb="12" eb="14">
      <t>ヨウシキ</t>
    </rPh>
    <phoneticPr fontId="2"/>
  </si>
  <si>
    <t>経    理   部</t>
    <phoneticPr fontId="2"/>
  </si>
  <si>
    <t>※</t>
    <phoneticPr fontId="2"/>
  </si>
  <si>
    <t>西暦</t>
    <rPh sb="0" eb="2">
      <t>セイレキ</t>
    </rPh>
    <phoneticPr fontId="2"/>
  </si>
  <si>
    <t>会　 長</t>
    <rPh sb="0" eb="1">
      <t>カイ</t>
    </rPh>
    <rPh sb="3" eb="4">
      <t>チョウ</t>
    </rPh>
    <phoneticPr fontId="2"/>
  </si>
  <si>
    <t>社　長</t>
    <rPh sb="0" eb="1">
      <t>シャ</t>
    </rPh>
    <rPh sb="2" eb="3">
      <t>チョウ</t>
    </rPh>
    <phoneticPr fontId="2"/>
  </si>
  <si>
    <t>インボイス登録番号</t>
    <rPh sb="5" eb="9">
      <t>トウロクバンゴウ</t>
    </rPh>
    <phoneticPr fontId="2"/>
  </si>
  <si>
    <t>更新</t>
    <rPh sb="0" eb="2">
      <t>コウシン</t>
    </rPh>
    <phoneticPr fontId="2"/>
  </si>
  <si>
    <t>出来高割合</t>
    <rPh sb="0" eb="3">
      <t>デキダカ</t>
    </rPh>
    <rPh sb="3" eb="5">
      <t>ワリアイ</t>
    </rPh>
    <phoneticPr fontId="2"/>
  </si>
  <si>
    <t>登録コード</t>
    <rPh sb="0" eb="2">
      <t>トウロク</t>
    </rPh>
    <phoneticPr fontId="2"/>
  </si>
  <si>
    <t>*登録コードは弊社発行の貴社ｺｰﾄﾞ№です。</t>
    <rPh sb="1" eb="3">
      <t>トウロク</t>
    </rPh>
    <rPh sb="7" eb="9">
      <t>ヘイシャ</t>
    </rPh>
    <rPh sb="9" eb="11">
      <t>ハッコウ</t>
    </rPh>
    <rPh sb="12" eb="14">
      <t>キシャ</t>
    </rPh>
    <phoneticPr fontId="2"/>
  </si>
  <si>
    <t>*新規取引業者の方は登録コードは未記入で提出して下さい。</t>
    <rPh sb="1" eb="3">
      <t>シンキ</t>
    </rPh>
    <rPh sb="3" eb="5">
      <t>トリヒキ</t>
    </rPh>
    <rPh sb="5" eb="7">
      <t>ギョウシャ</t>
    </rPh>
    <rPh sb="8" eb="9">
      <t>カタ</t>
    </rPh>
    <rPh sb="10" eb="12">
      <t>トウロク</t>
    </rPh>
    <rPh sb="16" eb="19">
      <t>ミキニュウ</t>
    </rPh>
    <rPh sb="20" eb="22">
      <t>テイシュツ</t>
    </rPh>
    <rPh sb="24" eb="25">
      <t>クダ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</si>
</sst>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###&quot;%&quot;"/>
    <numFmt numFmtId="177" formatCode=";;;"/>
  </numFmts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6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0"/>
      <name val="ＭＳ Ｐゴシック"/>
      <family val="3"/>
      <charset val="128"/>
    </font>
    <font>
      <b/>
      <sz val="10"/>
      <name val="HG丸ｺﾞｼｯｸM-PRO"/>
      <family val="3"/>
      <charset val="128"/>
    </font>
    <font>
      <b/>
      <sz val="11"/>
      <color indexed="18"/>
      <name val="HG丸ｺﾞｼｯｸM-PRO"/>
      <family val="3"/>
      <charset val="128"/>
    </font>
    <font>
      <b/>
      <sz val="11"/>
      <color indexed="10"/>
      <name val="HG丸ｺﾞｼｯｸM-PRO"/>
      <family val="3"/>
      <charset val="128"/>
    </font>
    <font>
      <sz val="10"/>
      <color indexed="23"/>
      <name val="HG丸ｺﾞｼｯｸM-PRO"/>
      <family val="3"/>
      <charset val="128"/>
    </font>
    <font>
      <b/>
      <sz val="11"/>
      <color indexed="23"/>
      <name val="HG丸ｺﾞｼｯｸM-PRO"/>
      <family val="3"/>
      <charset val="128"/>
    </font>
    <font>
      <b/>
      <sz val="12"/>
      <color indexed="23"/>
      <name val="HG丸ｺﾞｼｯｸM-PRO"/>
      <family val="3"/>
      <charset val="128"/>
    </font>
    <font>
      <b/>
      <sz val="18"/>
      <color indexed="23"/>
      <name val="HG丸ｺﾞｼｯｸM-PRO"/>
      <family val="3"/>
      <charset val="128"/>
    </font>
    <font>
      <sz val="11"/>
      <color indexed="23"/>
      <name val="HG丸ｺﾞｼｯｸM-PRO"/>
      <family val="3"/>
      <charset val="128"/>
    </font>
    <font>
      <sz val="11"/>
      <color indexed="8"/>
      <name val="HG丸ｺﾞｼｯｸM-PRO"/>
      <family val="3"/>
      <charset val="128"/>
    </font>
    <font>
      <sz val="16"/>
      <color indexed="8"/>
      <name val="HG丸ｺﾞｼｯｸM-PRO"/>
      <family val="3"/>
      <charset val="128"/>
    </font>
    <font>
      <b/>
      <sz val="18"/>
      <color indexed="8"/>
      <name val="HG丸ｺﾞｼｯｸM-PRO"/>
      <family val="3"/>
      <charset val="128"/>
    </font>
    <font>
      <b/>
      <sz val="12"/>
      <color indexed="8"/>
      <name val="HG丸ｺﾞｼｯｸM-PRO"/>
      <family val="3"/>
      <charset val="128"/>
    </font>
    <font>
      <b/>
      <sz val="11"/>
      <color indexed="8"/>
      <name val="HG丸ｺﾞｼｯｸM-PRO"/>
      <family val="3"/>
      <charset val="128"/>
    </font>
    <font>
      <sz val="10"/>
      <color indexed="8"/>
      <name val="HG丸ｺﾞｼｯｸM-PRO"/>
      <family val="3"/>
      <charset val="128"/>
    </font>
    <font>
      <b/>
      <sz val="10"/>
      <color indexed="8"/>
      <name val="HG丸ｺﾞｼｯｸM-PRO"/>
      <family val="3"/>
      <charset val="128"/>
    </font>
    <font>
      <sz val="10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29">
    <border>
      <left/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23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 style="hair">
        <color indexed="23"/>
      </bottom>
      <diagonal/>
    </border>
    <border>
      <left/>
      <right/>
      <top style="hair">
        <color indexed="23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23"/>
      </bottom>
      <diagonal/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23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/>
      <top/>
      <bottom style="medium">
        <color indexed="23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 style="hair">
        <color indexed="8"/>
      </right>
      <top style="thin">
        <color indexed="8"/>
      </top>
      <bottom style="hair">
        <color indexed="23"/>
      </bottom>
      <diagonal/>
    </border>
    <border>
      <left style="medium">
        <color indexed="8"/>
      </left>
      <right style="hair">
        <color indexed="23"/>
      </right>
      <top style="hair">
        <color indexed="23"/>
      </top>
      <bottom/>
      <diagonal/>
    </border>
    <border>
      <left style="hair">
        <color indexed="23"/>
      </left>
      <right style="hair">
        <color indexed="23"/>
      </right>
      <top style="hair">
        <color indexed="23"/>
      </top>
      <bottom/>
      <diagonal/>
    </border>
    <border>
      <left style="medium">
        <color indexed="8"/>
      </left>
      <right style="hair">
        <color indexed="23"/>
      </right>
      <top style="medium">
        <color indexed="8"/>
      </top>
      <bottom style="hair">
        <color indexed="23"/>
      </bottom>
      <diagonal/>
    </border>
    <border>
      <left style="hair">
        <color indexed="23"/>
      </left>
      <right style="hair">
        <color indexed="23"/>
      </right>
      <top style="medium">
        <color indexed="8"/>
      </top>
      <bottom style="hair">
        <color indexed="23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hair">
        <color indexed="23"/>
      </left>
      <right/>
      <top style="medium">
        <color indexed="8"/>
      </top>
      <bottom style="hair">
        <color indexed="23"/>
      </bottom>
      <diagonal/>
    </border>
    <border>
      <left style="hair">
        <color indexed="23"/>
      </left>
      <right/>
      <top style="hair">
        <color indexed="23"/>
      </top>
      <bottom style="medium">
        <color indexed="8"/>
      </bottom>
      <diagonal/>
    </border>
    <border>
      <left/>
      <right/>
      <top style="hair">
        <color indexed="23"/>
      </top>
      <bottom style="medium">
        <color indexed="8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/>
      <diagonal/>
    </border>
    <border>
      <left style="hair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medium">
        <color indexed="8"/>
      </right>
      <top style="thin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medium">
        <color indexed="8"/>
      </top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23"/>
      </top>
      <bottom style="hair">
        <color indexed="23"/>
      </bottom>
      <diagonal/>
    </border>
    <border>
      <left style="hair">
        <color indexed="8"/>
      </left>
      <right style="hair">
        <color indexed="8"/>
      </right>
      <top style="hair">
        <color indexed="23"/>
      </top>
      <bottom style="hair">
        <color indexed="23"/>
      </bottom>
      <diagonal/>
    </border>
    <border>
      <left style="medium">
        <color indexed="8"/>
      </left>
      <right style="hair">
        <color indexed="8"/>
      </right>
      <top style="hair">
        <color indexed="23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23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23"/>
      </top>
      <bottom style="hair">
        <color indexed="23"/>
      </bottom>
      <diagonal/>
    </border>
    <border>
      <left style="hair">
        <color indexed="8"/>
      </left>
      <right style="medium">
        <color indexed="8"/>
      </right>
      <top style="hair">
        <color indexed="23"/>
      </top>
      <bottom style="medium">
        <color indexed="8"/>
      </bottom>
      <diagonal/>
    </border>
    <border>
      <left style="hair">
        <color indexed="8"/>
      </left>
      <right/>
      <top/>
      <bottom style="medium">
        <color indexed="8"/>
      </bottom>
      <diagonal/>
    </border>
    <border>
      <left/>
      <right style="hair">
        <color indexed="8"/>
      </right>
      <top style="medium">
        <color indexed="8"/>
      </top>
      <bottom style="hair">
        <color indexed="23"/>
      </bottom>
      <diagonal/>
    </border>
    <border>
      <left/>
      <right style="hair">
        <color indexed="8"/>
      </right>
      <top style="hair">
        <color indexed="23"/>
      </top>
      <bottom style="medium">
        <color indexed="8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4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3" fillId="3" borderId="0" xfId="0" applyFont="1" applyFill="1"/>
    <xf numFmtId="0" fontId="3" fillId="3" borderId="0" xfId="0" applyFont="1" applyFill="1" applyAlignment="1">
      <alignment vertical="center"/>
    </xf>
    <xf numFmtId="0" fontId="10" fillId="3" borderId="0" xfId="0" applyFont="1" applyFill="1"/>
    <xf numFmtId="0" fontId="11" fillId="3" borderId="0" xfId="0" applyFont="1" applyFill="1"/>
    <xf numFmtId="0" fontId="12" fillId="2" borderId="3" xfId="0" applyFont="1" applyFill="1" applyBorder="1" applyAlignment="1">
      <alignment vertical="center"/>
    </xf>
    <xf numFmtId="0" fontId="12" fillId="2" borderId="4" xfId="0" applyFont="1" applyFill="1" applyBorder="1"/>
    <xf numFmtId="0" fontId="12" fillId="2" borderId="5" xfId="0" applyFont="1" applyFill="1" applyBorder="1"/>
    <xf numFmtId="0" fontId="12" fillId="2" borderId="6" xfId="0" applyFont="1" applyFill="1" applyBorder="1" applyAlignment="1">
      <alignment vertical="center"/>
    </xf>
    <xf numFmtId="0" fontId="12" fillId="2" borderId="0" xfId="0" applyFont="1" applyFill="1"/>
    <xf numFmtId="0" fontId="12" fillId="2" borderId="7" xfId="0" applyFont="1" applyFill="1" applyBorder="1"/>
    <xf numFmtId="0" fontId="12" fillId="2" borderId="0" xfId="0" applyFont="1" applyFill="1" applyAlignment="1">
      <alignment horizontal="center"/>
    </xf>
    <xf numFmtId="0" fontId="12" fillId="2" borderId="8" xfId="0" applyFont="1" applyFill="1" applyBorder="1" applyAlignment="1">
      <alignment vertical="center"/>
    </xf>
    <xf numFmtId="0" fontId="12" fillId="2" borderId="9" xfId="0" applyFont="1" applyFill="1" applyBorder="1"/>
    <xf numFmtId="0" fontId="12" fillId="2" borderId="10" xfId="0" applyFont="1" applyFill="1" applyBorder="1"/>
    <xf numFmtId="0" fontId="13" fillId="2" borderId="9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6" fillId="2" borderId="0" xfId="0" applyFont="1" applyFill="1" applyAlignment="1">
      <alignment vertical="center"/>
    </xf>
    <xf numFmtId="0" fontId="12" fillId="2" borderId="11" xfId="0" applyFont="1" applyFill="1" applyBorder="1" applyAlignment="1">
      <alignment vertical="center"/>
    </xf>
    <xf numFmtId="0" fontId="12" fillId="2" borderId="12" xfId="0" applyFont="1" applyFill="1" applyBorder="1" applyAlignment="1">
      <alignment vertical="center"/>
    </xf>
    <xf numFmtId="0" fontId="12" fillId="2" borderId="13" xfId="0" applyFont="1" applyFill="1" applyBorder="1" applyAlignment="1">
      <alignment horizontal="center" vertical="center"/>
    </xf>
    <xf numFmtId="0" fontId="17" fillId="2" borderId="0" xfId="0" applyFont="1" applyFill="1"/>
    <xf numFmtId="0" fontId="18" fillId="2" borderId="0" xfId="0" applyFont="1" applyFill="1"/>
    <xf numFmtId="0" fontId="20" fillId="2" borderId="0" xfId="0" applyFont="1" applyFill="1"/>
    <xf numFmtId="0" fontId="17" fillId="2" borderId="0" xfId="0" applyFont="1" applyFill="1" applyAlignment="1">
      <alignment horizontal="center"/>
    </xf>
    <xf numFmtId="0" fontId="21" fillId="2" borderId="14" xfId="0" applyFont="1" applyFill="1" applyBorder="1" applyAlignment="1">
      <alignment horizontal="center" vertical="center"/>
    </xf>
    <xf numFmtId="0" fontId="20" fillId="2" borderId="14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7" fillId="2" borderId="0" xfId="0" applyFont="1" applyFill="1" applyAlignment="1">
      <alignment vertical="center"/>
    </xf>
    <xf numFmtId="0" fontId="21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22" fillId="2" borderId="0" xfId="0" applyFont="1" applyFill="1"/>
    <xf numFmtId="0" fontId="22" fillId="2" borderId="0" xfId="0" applyFont="1" applyFill="1" applyAlignment="1">
      <alignment horizontal="center"/>
    </xf>
    <xf numFmtId="0" fontId="22" fillId="2" borderId="15" xfId="0" applyFont="1" applyFill="1" applyBorder="1" applyAlignment="1">
      <alignment horizontal="center" vertical="center"/>
    </xf>
    <xf numFmtId="0" fontId="22" fillId="2" borderId="16" xfId="0" applyFont="1" applyFill="1" applyBorder="1" applyAlignment="1">
      <alignment vertical="center"/>
    </xf>
    <xf numFmtId="0" fontId="22" fillId="2" borderId="17" xfId="0" applyFont="1" applyFill="1" applyBorder="1"/>
    <xf numFmtId="0" fontId="22" fillId="2" borderId="18" xfId="0" applyFont="1" applyFill="1" applyBorder="1"/>
    <xf numFmtId="0" fontId="22" fillId="2" borderId="19" xfId="0" applyFont="1" applyFill="1" applyBorder="1" applyAlignment="1">
      <alignment vertical="center"/>
    </xf>
    <xf numFmtId="0" fontId="22" fillId="2" borderId="20" xfId="0" applyFont="1" applyFill="1" applyBorder="1"/>
    <xf numFmtId="0" fontId="22" fillId="2" borderId="21" xfId="0" applyFont="1" applyFill="1" applyBorder="1" applyAlignment="1">
      <alignment vertical="center"/>
    </xf>
    <xf numFmtId="0" fontId="22" fillId="2" borderId="22" xfId="0" applyFont="1" applyFill="1" applyBorder="1"/>
    <xf numFmtId="0" fontId="22" fillId="2" borderId="23" xfId="0" applyFont="1" applyFill="1" applyBorder="1"/>
    <xf numFmtId="0" fontId="22" fillId="2" borderId="24" xfId="0" applyFont="1" applyFill="1" applyBorder="1" applyAlignment="1">
      <alignment vertical="center"/>
    </xf>
    <xf numFmtId="0" fontId="22" fillId="2" borderId="25" xfId="0" applyFont="1" applyFill="1" applyBorder="1" applyAlignment="1">
      <alignment vertical="center"/>
    </xf>
    <xf numFmtId="0" fontId="17" fillId="2" borderId="0" xfId="0" applyFont="1" applyFill="1" applyAlignment="1">
      <alignment horizontal="left" vertical="center"/>
    </xf>
    <xf numFmtId="0" fontId="22" fillId="2" borderId="59" xfId="0" applyFont="1" applyFill="1" applyBorder="1" applyAlignment="1">
      <alignment vertical="center"/>
    </xf>
    <xf numFmtId="177" fontId="17" fillId="2" borderId="0" xfId="0" applyNumberFormat="1" applyFont="1" applyFill="1"/>
    <xf numFmtId="0" fontId="12" fillId="2" borderId="75" xfId="0" applyFont="1" applyFill="1" applyBorder="1" applyAlignment="1">
      <alignment horizontal="center" vertical="center"/>
    </xf>
    <xf numFmtId="0" fontId="12" fillId="2" borderId="76" xfId="0" applyFont="1" applyFill="1" applyBorder="1" applyAlignment="1">
      <alignment horizontal="center" vertical="center"/>
    </xf>
    <xf numFmtId="0" fontId="12" fillId="2" borderId="77" xfId="0" applyFont="1" applyFill="1" applyBorder="1" applyAlignment="1">
      <alignment horizontal="center" vertical="center"/>
    </xf>
    <xf numFmtId="0" fontId="7" fillId="2" borderId="82" xfId="0" applyFont="1" applyFill="1" applyBorder="1" applyAlignment="1">
      <alignment horizontal="center" vertical="center"/>
    </xf>
    <xf numFmtId="0" fontId="7" fillId="2" borderId="63" xfId="0" applyFont="1" applyFill="1" applyBorder="1" applyAlignment="1">
      <alignment horizontal="center" vertical="center"/>
    </xf>
    <xf numFmtId="0" fontId="7" fillId="2" borderId="64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83" xfId="0" applyFont="1" applyFill="1" applyBorder="1" applyAlignment="1">
      <alignment horizontal="center" vertical="center"/>
    </xf>
    <xf numFmtId="0" fontId="12" fillId="2" borderId="66" xfId="0" applyFont="1" applyFill="1" applyBorder="1" applyAlignment="1">
      <alignment horizontal="distributed" vertical="center"/>
    </xf>
    <xf numFmtId="0" fontId="12" fillId="2" borderId="13" xfId="0" applyFont="1" applyFill="1" applyBorder="1" applyAlignment="1">
      <alignment horizontal="distributed" vertical="center"/>
    </xf>
    <xf numFmtId="0" fontId="12" fillId="2" borderId="72" xfId="0" applyFont="1" applyFill="1" applyBorder="1" applyAlignment="1">
      <alignment horizontal="distributed" vertical="center"/>
    </xf>
    <xf numFmtId="0" fontId="12" fillId="2" borderId="73" xfId="0" applyFont="1" applyFill="1" applyBorder="1" applyAlignment="1">
      <alignment horizontal="distributed" vertical="center"/>
    </xf>
    <xf numFmtId="0" fontId="12" fillId="2" borderId="74" xfId="0" applyFont="1" applyFill="1" applyBorder="1" applyAlignment="1">
      <alignment horizontal="distributed" vertical="center"/>
    </xf>
    <xf numFmtId="0" fontId="12" fillId="2" borderId="75" xfId="0" applyFont="1" applyFill="1" applyBorder="1" applyAlignment="1">
      <alignment horizontal="distributed" vertical="center"/>
    </xf>
    <xf numFmtId="0" fontId="12" fillId="2" borderId="76" xfId="0" applyFont="1" applyFill="1" applyBorder="1" applyAlignment="1">
      <alignment horizontal="distributed" vertical="center"/>
    </xf>
    <xf numFmtId="0" fontId="12" fillId="2" borderId="77" xfId="0" applyFont="1" applyFill="1" applyBorder="1" applyAlignment="1">
      <alignment horizontal="distributed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12" fillId="2" borderId="70" xfId="0" applyFont="1" applyFill="1" applyBorder="1" applyAlignment="1">
      <alignment horizontal="distributed" vertical="center"/>
    </xf>
    <xf numFmtId="0" fontId="7" fillId="2" borderId="6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8" fillId="2" borderId="12" xfId="0" applyFont="1" applyFill="1" applyBorder="1"/>
    <xf numFmtId="5" fontId="7" fillId="2" borderId="2" xfId="0" applyNumberFormat="1" applyFont="1" applyFill="1" applyBorder="1" applyAlignment="1">
      <alignment horizontal="right" vertical="center"/>
    </xf>
    <xf numFmtId="5" fontId="7" fillId="2" borderId="63" xfId="0" applyNumberFormat="1" applyFont="1" applyFill="1" applyBorder="1" applyAlignment="1">
      <alignment horizontal="right" vertical="center"/>
    </xf>
    <xf numFmtId="5" fontId="7" fillId="2" borderId="64" xfId="0" applyNumberFormat="1" applyFont="1" applyFill="1" applyBorder="1" applyAlignment="1">
      <alignment horizontal="right" vertical="center"/>
    </xf>
    <xf numFmtId="5" fontId="9" fillId="2" borderId="2" xfId="0" applyNumberFormat="1" applyFont="1" applyFill="1" applyBorder="1" applyAlignment="1">
      <alignment horizontal="right" vertical="center"/>
    </xf>
    <xf numFmtId="5" fontId="9" fillId="2" borderId="63" xfId="0" applyNumberFormat="1" applyFont="1" applyFill="1" applyBorder="1" applyAlignment="1">
      <alignment horizontal="right" vertical="center"/>
    </xf>
    <xf numFmtId="5" fontId="9" fillId="2" borderId="64" xfId="0" applyNumberFormat="1" applyFont="1" applyFill="1" applyBorder="1" applyAlignment="1">
      <alignment horizontal="right" vertical="center"/>
    </xf>
    <xf numFmtId="0" fontId="12" fillId="2" borderId="69" xfId="0" applyFont="1" applyFill="1" applyBorder="1" applyAlignment="1">
      <alignment horizontal="distributed" vertical="center"/>
    </xf>
    <xf numFmtId="0" fontId="7" fillId="2" borderId="89" xfId="0" applyFont="1" applyFill="1" applyBorder="1" applyAlignment="1">
      <alignment horizontal="distributed" vertical="center"/>
    </xf>
    <xf numFmtId="0" fontId="7" fillId="2" borderId="9" xfId="0" applyFont="1" applyFill="1" applyBorder="1" applyAlignment="1">
      <alignment horizontal="distributed"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65" xfId="0" applyFont="1" applyFill="1" applyBorder="1" applyAlignment="1">
      <alignment horizontal="center" vertical="center"/>
    </xf>
    <xf numFmtId="0" fontId="12" fillId="2" borderId="90" xfId="0" applyFont="1" applyFill="1" applyBorder="1" applyAlignment="1">
      <alignment vertical="center"/>
    </xf>
    <xf numFmtId="0" fontId="12" fillId="2" borderId="4" xfId="0" applyFont="1" applyFill="1" applyBorder="1" applyAlignment="1">
      <alignment vertical="center"/>
    </xf>
    <xf numFmtId="0" fontId="7" fillId="2" borderId="78" xfId="0" applyFont="1" applyFill="1" applyBorder="1" applyAlignment="1">
      <alignment horizontal="center" vertical="center"/>
    </xf>
    <xf numFmtId="0" fontId="7" fillId="2" borderId="79" xfId="0" applyFont="1" applyFill="1" applyBorder="1" applyAlignment="1">
      <alignment horizontal="center" vertical="center"/>
    </xf>
    <xf numFmtId="0" fontId="7" fillId="2" borderId="80" xfId="0" applyFont="1" applyFill="1" applyBorder="1" applyAlignment="1">
      <alignment horizontal="center" vertical="center"/>
    </xf>
    <xf numFmtId="0" fontId="7" fillId="2" borderId="81" xfId="0" applyFont="1" applyFill="1" applyBorder="1" applyAlignment="1">
      <alignment horizontal="center" vertical="center"/>
    </xf>
    <xf numFmtId="0" fontId="12" fillId="2" borderId="67" xfId="0" applyFont="1" applyFill="1" applyBorder="1" applyAlignment="1">
      <alignment horizontal="distributed" vertical="center"/>
    </xf>
    <xf numFmtId="0" fontId="12" fillId="2" borderId="68" xfId="0" applyFont="1" applyFill="1" applyBorder="1" applyAlignment="1">
      <alignment horizontal="distributed" vertical="center"/>
    </xf>
    <xf numFmtId="0" fontId="12" fillId="2" borderId="71" xfId="0" applyFont="1" applyFill="1" applyBorder="1" applyAlignment="1">
      <alignment horizontal="center" vertical="center"/>
    </xf>
    <xf numFmtId="0" fontId="12" fillId="2" borderId="61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84" xfId="0" applyFont="1" applyFill="1" applyBorder="1" applyAlignment="1">
      <alignment horizontal="center" vertical="center"/>
    </xf>
    <xf numFmtId="5" fontId="7" fillId="2" borderId="61" xfId="0" applyNumberFormat="1" applyFont="1" applyFill="1" applyBorder="1" applyAlignment="1">
      <alignment horizontal="right" vertical="center"/>
    </xf>
    <xf numFmtId="5" fontId="7" fillId="2" borderId="12" xfId="0" applyNumberFormat="1" applyFont="1" applyFill="1" applyBorder="1" applyAlignment="1">
      <alignment horizontal="right" vertical="center"/>
    </xf>
    <xf numFmtId="5" fontId="7" fillId="2" borderId="65" xfId="0" applyNumberFormat="1" applyFont="1" applyFill="1" applyBorder="1" applyAlignment="1">
      <alignment horizontal="right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60" xfId="0" applyFont="1" applyFill="1" applyBorder="1" applyAlignment="1">
      <alignment horizontal="center" vertical="center"/>
    </xf>
    <xf numFmtId="0" fontId="12" fillId="2" borderId="87" xfId="0" applyFont="1" applyFill="1" applyBorder="1" applyAlignment="1">
      <alignment horizontal="distributed" vertical="center"/>
    </xf>
    <xf numFmtId="0" fontId="12" fillId="2" borderId="88" xfId="0" applyFont="1" applyFill="1" applyBorder="1" applyAlignment="1">
      <alignment horizontal="distributed" vertical="center"/>
    </xf>
    <xf numFmtId="0" fontId="7" fillId="2" borderId="85" xfId="0" applyFont="1" applyFill="1" applyBorder="1" applyAlignment="1">
      <alignment horizontal="center" vertical="center"/>
    </xf>
    <xf numFmtId="0" fontId="12" fillId="2" borderId="86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66" xfId="0" applyFont="1" applyFill="1" applyBorder="1" applyAlignment="1">
      <alignment horizontal="center" vertical="center"/>
    </xf>
    <xf numFmtId="0" fontId="15" fillId="2" borderId="91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92" xfId="0" applyFont="1" applyFill="1" applyBorder="1" applyAlignment="1">
      <alignment horizontal="center" vertical="center"/>
    </xf>
    <xf numFmtId="0" fontId="7" fillId="2" borderId="93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2" fillId="2" borderId="94" xfId="0" applyFont="1" applyFill="1" applyBorder="1" applyAlignment="1">
      <alignment horizontal="distributed" vertical="center"/>
    </xf>
    <xf numFmtId="0" fontId="12" fillId="2" borderId="86" xfId="0" applyFont="1" applyFill="1" applyBorder="1" applyAlignment="1">
      <alignment horizontal="distributed" vertical="center"/>
    </xf>
    <xf numFmtId="0" fontId="12" fillId="2" borderId="95" xfId="0" applyFont="1" applyFill="1" applyBorder="1" applyAlignment="1">
      <alignment horizontal="distributed" vertical="center" shrinkToFit="1"/>
    </xf>
    <xf numFmtId="0" fontId="12" fillId="2" borderId="96" xfId="0" applyFont="1" applyFill="1" applyBorder="1" applyAlignment="1">
      <alignment horizontal="distributed" vertical="center" shrinkToFit="1"/>
    </xf>
    <xf numFmtId="0" fontId="16" fillId="2" borderId="91" xfId="0" applyFont="1" applyFill="1" applyBorder="1" applyAlignment="1">
      <alignment horizontal="left" vertical="center"/>
    </xf>
    <xf numFmtId="0" fontId="12" fillId="2" borderId="97" xfId="0" applyFont="1" applyFill="1" applyBorder="1" applyAlignment="1">
      <alignment horizontal="distributed" vertical="center"/>
    </xf>
    <xf numFmtId="0" fontId="12" fillId="2" borderId="4" xfId="0" applyFont="1" applyFill="1" applyBorder="1" applyAlignment="1">
      <alignment horizontal="distributed" vertical="center"/>
    </xf>
    <xf numFmtId="0" fontId="12" fillId="2" borderId="98" xfId="0" applyFont="1" applyFill="1" applyBorder="1" applyAlignment="1">
      <alignment horizontal="distributed" vertical="center"/>
    </xf>
    <xf numFmtId="0" fontId="12" fillId="2" borderId="99" xfId="0" applyFont="1" applyFill="1" applyBorder="1" applyAlignment="1">
      <alignment horizontal="distributed" vertical="center"/>
    </xf>
    <xf numFmtId="0" fontId="12" fillId="2" borderId="9" xfId="0" applyFont="1" applyFill="1" applyBorder="1" applyAlignment="1">
      <alignment horizontal="distributed" vertical="center"/>
    </xf>
    <xf numFmtId="0" fontId="12" fillId="2" borderId="100" xfId="0" applyFont="1" applyFill="1" applyBorder="1" applyAlignment="1">
      <alignment horizontal="distributed" vertical="center"/>
    </xf>
    <xf numFmtId="0" fontId="7" fillId="2" borderId="70" xfId="0" applyFont="1" applyFill="1" applyBorder="1" applyAlignment="1">
      <alignment horizontal="center" vertical="center"/>
    </xf>
    <xf numFmtId="0" fontId="7" fillId="2" borderId="68" xfId="0" applyFont="1" applyFill="1" applyBorder="1" applyAlignment="1">
      <alignment horizontal="center" vertical="center" wrapText="1"/>
    </xf>
    <xf numFmtId="0" fontId="7" fillId="2" borderId="68" xfId="0" applyFont="1" applyFill="1" applyBorder="1" applyAlignment="1">
      <alignment horizontal="center" vertical="center"/>
    </xf>
    <xf numFmtId="0" fontId="7" fillId="2" borderId="71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7" fillId="2" borderId="96" xfId="0" applyFont="1" applyFill="1" applyBorder="1" applyAlignment="1">
      <alignment horizontal="center" vertical="center"/>
    </xf>
    <xf numFmtId="0" fontId="7" fillId="2" borderId="101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102" xfId="0" applyFont="1" applyFill="1" applyBorder="1" applyAlignment="1">
      <alignment horizontal="center" vertical="center"/>
    </xf>
    <xf numFmtId="0" fontId="12" fillId="2" borderId="103" xfId="0" applyFont="1" applyFill="1" applyBorder="1" applyAlignment="1">
      <alignment horizontal="center" vertical="center"/>
    </xf>
    <xf numFmtId="0" fontId="12" fillId="2" borderId="104" xfId="0" applyFont="1" applyFill="1" applyBorder="1" applyAlignment="1">
      <alignment horizontal="center" vertical="center"/>
    </xf>
    <xf numFmtId="0" fontId="7" fillId="2" borderId="60" xfId="0" applyFont="1" applyFill="1" applyBorder="1" applyAlignment="1">
      <alignment horizontal="center" vertical="center"/>
    </xf>
    <xf numFmtId="10" fontId="7" fillId="2" borderId="2" xfId="1" applyNumberFormat="1" applyFont="1" applyFill="1" applyBorder="1" applyAlignment="1">
      <alignment horizontal="center" vertical="center"/>
    </xf>
    <xf numFmtId="10" fontId="7" fillId="2" borderId="60" xfId="1" applyNumberFormat="1" applyFont="1" applyFill="1" applyBorder="1" applyAlignment="1">
      <alignment horizontal="center" vertical="center"/>
    </xf>
    <xf numFmtId="10" fontId="7" fillId="2" borderId="61" xfId="1" applyNumberFormat="1" applyFont="1" applyFill="1" applyBorder="1" applyAlignment="1">
      <alignment horizontal="center" vertical="center"/>
    </xf>
    <xf numFmtId="10" fontId="7" fillId="2" borderId="62" xfId="1" applyNumberFormat="1" applyFont="1" applyFill="1" applyBorder="1" applyAlignment="1">
      <alignment horizontal="center" vertical="center"/>
    </xf>
    <xf numFmtId="0" fontId="12" fillId="2" borderId="93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05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 vertical="center" shrinkToFit="1"/>
    </xf>
    <xf numFmtId="0" fontId="17" fillId="2" borderId="0" xfId="0" applyFont="1" applyFill="1" applyAlignment="1">
      <alignment horizontal="center" vertical="center"/>
    </xf>
    <xf numFmtId="0" fontId="17" fillId="2" borderId="0" xfId="0" applyFont="1" applyFill="1" applyAlignment="1" applyProtection="1">
      <alignment horizontal="center" vertical="center" shrinkToFit="1"/>
      <protection locked="0"/>
    </xf>
    <xf numFmtId="0" fontId="17" fillId="2" borderId="9" xfId="0" applyFont="1" applyFill="1" applyBorder="1" applyAlignment="1" applyProtection="1">
      <alignment horizontal="center" vertical="center"/>
      <protection locked="0"/>
    </xf>
    <xf numFmtId="14" fontId="3" fillId="3" borderId="0" xfId="0" applyNumberFormat="1" applyFont="1" applyFill="1" applyAlignment="1">
      <alignment horizontal="left"/>
    </xf>
    <xf numFmtId="0" fontId="22" fillId="2" borderId="15" xfId="0" applyFont="1" applyFill="1" applyBorder="1" applyAlignment="1">
      <alignment horizontal="center" vertical="center"/>
    </xf>
    <xf numFmtId="0" fontId="22" fillId="2" borderId="36" xfId="0" applyFont="1" applyFill="1" applyBorder="1" applyAlignment="1">
      <alignment horizontal="distributed" vertical="center"/>
    </xf>
    <xf numFmtId="0" fontId="22" fillId="2" borderId="30" xfId="0" applyFont="1" applyFill="1" applyBorder="1" applyAlignment="1">
      <alignment horizontal="distributed" vertical="center"/>
    </xf>
    <xf numFmtId="0" fontId="22" fillId="2" borderId="123" xfId="0" applyFont="1" applyFill="1" applyBorder="1" applyAlignment="1" applyProtection="1">
      <alignment horizontal="left" vertical="center"/>
      <protection locked="0"/>
    </xf>
    <xf numFmtId="0" fontId="22" fillId="2" borderId="125" xfId="0" applyFont="1" applyFill="1" applyBorder="1" applyAlignment="1" applyProtection="1">
      <alignment horizontal="left" vertical="center"/>
      <protection locked="0"/>
    </xf>
    <xf numFmtId="0" fontId="22" fillId="2" borderId="37" xfId="0" applyFont="1" applyFill="1" applyBorder="1" applyAlignment="1">
      <alignment horizontal="center" vertical="center"/>
    </xf>
    <xf numFmtId="0" fontId="22" fillId="2" borderId="38" xfId="0" applyFont="1" applyFill="1" applyBorder="1" applyAlignment="1">
      <alignment horizontal="center" vertical="center"/>
    </xf>
    <xf numFmtId="0" fontId="22" fillId="2" borderId="121" xfId="0" applyFont="1" applyFill="1" applyBorder="1" applyAlignment="1" applyProtection="1">
      <alignment horizontal="left" vertical="center"/>
      <protection locked="0"/>
    </xf>
    <xf numFmtId="0" fontId="22" fillId="2" borderId="124" xfId="0" applyFont="1" applyFill="1" applyBorder="1" applyAlignment="1" applyProtection="1">
      <alignment horizontal="left" vertical="center"/>
      <protection locked="0"/>
    </xf>
    <xf numFmtId="0" fontId="22" fillId="2" borderId="40" xfId="0" applyFont="1" applyFill="1" applyBorder="1" applyAlignment="1">
      <alignment horizontal="center" vertical="center"/>
    </xf>
    <xf numFmtId="0" fontId="22" fillId="2" borderId="39" xfId="0" applyFont="1" applyFill="1" applyBorder="1" applyAlignment="1">
      <alignment horizontal="center" vertical="center"/>
    </xf>
    <xf numFmtId="0" fontId="22" fillId="2" borderId="41" xfId="0" applyFont="1" applyFill="1" applyBorder="1" applyAlignment="1">
      <alignment horizontal="center" vertical="center"/>
    </xf>
    <xf numFmtId="0" fontId="22" fillId="2" borderId="46" xfId="0" applyFont="1" applyFill="1" applyBorder="1" applyAlignment="1">
      <alignment horizontal="distributed" vertical="center"/>
    </xf>
    <xf numFmtId="0" fontId="22" fillId="2" borderId="47" xfId="0" applyFont="1" applyFill="1" applyBorder="1" applyAlignment="1">
      <alignment horizontal="distributed" vertical="center"/>
    </xf>
    <xf numFmtId="0" fontId="22" fillId="2" borderId="29" xfId="0" applyFont="1" applyFill="1" applyBorder="1" applyAlignment="1">
      <alignment horizontal="distributed" vertical="center"/>
    </xf>
    <xf numFmtId="0" fontId="22" fillId="2" borderId="112" xfId="0" applyFont="1" applyFill="1" applyBorder="1" applyAlignment="1">
      <alignment horizontal="distributed" vertical="center"/>
    </xf>
    <xf numFmtId="0" fontId="22" fillId="2" borderId="113" xfId="0" applyFont="1" applyFill="1" applyBorder="1" applyAlignment="1">
      <alignment horizontal="distributed" vertical="center"/>
    </xf>
    <xf numFmtId="0" fontId="22" fillId="2" borderId="114" xfId="0" applyFont="1" applyFill="1" applyBorder="1" applyAlignment="1">
      <alignment horizontal="center" vertical="center" shrinkToFit="1"/>
    </xf>
    <xf numFmtId="0" fontId="22" fillId="2" borderId="108" xfId="0" applyFont="1" applyFill="1" applyBorder="1" applyAlignment="1">
      <alignment horizontal="center" vertical="center" shrinkToFit="1"/>
    </xf>
    <xf numFmtId="0" fontId="22" fillId="2" borderId="109" xfId="0" applyFont="1" applyFill="1" applyBorder="1" applyAlignment="1">
      <alignment horizontal="center" vertical="center" shrinkToFit="1"/>
    </xf>
    <xf numFmtId="0" fontId="17" fillId="2" borderId="0" xfId="0" applyFont="1" applyFill="1" applyAlignment="1">
      <alignment horizontal="left" vertical="center"/>
    </xf>
    <xf numFmtId="0" fontId="22" fillId="2" borderId="42" xfId="0" applyFont="1" applyFill="1" applyBorder="1" applyAlignment="1">
      <alignment horizontal="distributed" vertical="center"/>
    </xf>
    <xf numFmtId="0" fontId="22" fillId="2" borderId="40" xfId="0" applyFont="1" applyFill="1" applyBorder="1" applyAlignment="1">
      <alignment horizontal="distributed" vertical="center"/>
    </xf>
    <xf numFmtId="0" fontId="22" fillId="2" borderId="30" xfId="0" applyFont="1" applyFill="1" applyBorder="1" applyAlignment="1" applyProtection="1">
      <alignment horizontal="left" vertical="center"/>
      <protection locked="0"/>
    </xf>
    <xf numFmtId="0" fontId="22" fillId="2" borderId="43" xfId="0" applyFont="1" applyFill="1" applyBorder="1" applyAlignment="1" applyProtection="1">
      <alignment horizontal="left" vertical="center"/>
      <protection locked="0"/>
    </xf>
    <xf numFmtId="0" fontId="22" fillId="2" borderId="44" xfId="0" applyFont="1" applyFill="1" applyBorder="1" applyAlignment="1" applyProtection="1">
      <alignment horizontal="left" vertical="center"/>
      <protection locked="0"/>
    </xf>
    <xf numFmtId="0" fontId="22" fillId="2" borderId="45" xfId="0" applyFont="1" applyFill="1" applyBorder="1" applyAlignment="1" applyProtection="1">
      <alignment horizontal="left" vertical="center"/>
      <protection locked="0"/>
    </xf>
    <xf numFmtId="0" fontId="22" fillId="2" borderId="30" xfId="0" applyFont="1" applyFill="1" applyBorder="1" applyAlignment="1" applyProtection="1">
      <alignment horizontal="center" vertical="center"/>
      <protection locked="0"/>
    </xf>
    <xf numFmtId="0" fontId="22" fillId="2" borderId="43" xfId="0" applyFont="1" applyFill="1" applyBorder="1" applyAlignment="1" applyProtection="1">
      <alignment horizontal="center" vertical="center"/>
      <protection locked="0"/>
    </xf>
    <xf numFmtId="5" fontId="22" fillId="2" borderId="114" xfId="0" applyNumberFormat="1" applyFont="1" applyFill="1" applyBorder="1" applyAlignment="1">
      <alignment horizontal="right" vertical="center"/>
    </xf>
    <xf numFmtId="5" fontId="22" fillId="2" borderId="108" xfId="0" applyNumberFormat="1" applyFont="1" applyFill="1" applyBorder="1" applyAlignment="1">
      <alignment horizontal="right" vertical="center"/>
    </xf>
    <xf numFmtId="5" fontId="22" fillId="2" borderId="115" xfId="0" applyNumberFormat="1" applyFont="1" applyFill="1" applyBorder="1" applyAlignment="1">
      <alignment horizontal="right" vertical="center"/>
    </xf>
    <xf numFmtId="0" fontId="22" fillId="2" borderId="28" xfId="0" applyFont="1" applyFill="1" applyBorder="1" applyAlignment="1">
      <alignment horizontal="distributed" vertical="center"/>
    </xf>
    <xf numFmtId="0" fontId="22" fillId="2" borderId="15" xfId="0" applyFont="1" applyFill="1" applyBorder="1" applyAlignment="1">
      <alignment horizontal="distributed" vertical="center"/>
    </xf>
    <xf numFmtId="0" fontId="22" fillId="2" borderId="31" xfId="0" applyFont="1" applyFill="1" applyBorder="1" applyAlignment="1" applyProtection="1">
      <alignment horizontal="center" vertical="center"/>
      <protection locked="0"/>
    </xf>
    <xf numFmtId="0" fontId="22" fillId="2" borderId="17" xfId="0" applyFont="1" applyFill="1" applyBorder="1" applyAlignment="1" applyProtection="1">
      <alignment horizontal="center" vertical="center"/>
      <protection locked="0"/>
    </xf>
    <xf numFmtId="0" fontId="22" fillId="2" borderId="32" xfId="0" applyFont="1" applyFill="1" applyBorder="1" applyAlignment="1" applyProtection="1">
      <alignment horizontal="center" vertical="center"/>
      <protection locked="0"/>
    </xf>
    <xf numFmtId="0" fontId="22" fillId="2" borderId="33" xfId="0" applyFont="1" applyFill="1" applyBorder="1" applyAlignment="1" applyProtection="1">
      <alignment horizontal="center" vertical="center"/>
      <protection locked="0"/>
    </xf>
    <xf numFmtId="0" fontId="22" fillId="2" borderId="34" xfId="0" applyFont="1" applyFill="1" applyBorder="1" applyAlignment="1" applyProtection="1">
      <alignment horizontal="center" vertical="center"/>
      <protection locked="0"/>
    </xf>
    <xf numFmtId="0" fontId="22" fillId="2" borderId="35" xfId="0" applyFont="1" applyFill="1" applyBorder="1" applyAlignment="1" applyProtection="1">
      <alignment horizontal="center" vertical="center"/>
      <protection locked="0"/>
    </xf>
    <xf numFmtId="0" fontId="22" fillId="2" borderId="106" xfId="0" applyFont="1" applyFill="1" applyBorder="1" applyAlignment="1" applyProtection="1">
      <alignment horizontal="center" vertical="center"/>
      <protection locked="0"/>
    </xf>
    <xf numFmtId="0" fontId="22" fillId="2" borderId="107" xfId="0" applyFont="1" applyFill="1" applyBorder="1" applyAlignment="1" applyProtection="1">
      <alignment horizontal="center" vertical="center"/>
      <protection locked="0"/>
    </xf>
    <xf numFmtId="0" fontId="22" fillId="2" borderId="111" xfId="0" applyFont="1" applyFill="1" applyBorder="1" applyAlignment="1">
      <alignment horizontal="distributed" vertical="center"/>
    </xf>
    <xf numFmtId="0" fontId="22" fillId="2" borderId="106" xfId="0" applyFont="1" applyFill="1" applyBorder="1" applyAlignment="1">
      <alignment horizontal="distributed" vertical="center"/>
    </xf>
    <xf numFmtId="0" fontId="22" fillId="2" borderId="42" xfId="0" applyFont="1" applyFill="1" applyBorder="1" applyAlignment="1">
      <alignment horizontal="center" vertical="center"/>
    </xf>
    <xf numFmtId="0" fontId="22" fillId="2" borderId="28" xfId="0" applyFont="1" applyFill="1" applyBorder="1" applyAlignment="1">
      <alignment horizontal="center" vertical="center"/>
    </xf>
    <xf numFmtId="0" fontId="19" fillId="2" borderId="48" xfId="0" applyFont="1" applyFill="1" applyBorder="1" applyAlignment="1">
      <alignment horizontal="center" vertical="center"/>
    </xf>
    <xf numFmtId="0" fontId="20" fillId="2" borderId="14" xfId="0" applyFont="1" applyFill="1" applyBorder="1" applyAlignment="1">
      <alignment horizontal="center" vertical="center"/>
    </xf>
    <xf numFmtId="0" fontId="22" fillId="2" borderId="15" xfId="0" applyFont="1" applyFill="1" applyBorder="1" applyAlignment="1" applyProtection="1">
      <alignment horizontal="center" vertical="center"/>
      <protection locked="0"/>
    </xf>
    <xf numFmtId="0" fontId="22" fillId="2" borderId="49" xfId="0" applyFont="1" applyFill="1" applyBorder="1" applyAlignment="1" applyProtection="1">
      <alignment horizontal="center" vertical="center"/>
      <protection locked="0"/>
    </xf>
    <xf numFmtId="0" fontId="22" fillId="2" borderId="28" xfId="0" applyFont="1" applyFill="1" applyBorder="1" applyAlignment="1">
      <alignment horizontal="distributed" vertical="center" shrinkToFit="1"/>
    </xf>
    <xf numFmtId="0" fontId="22" fillId="2" borderId="15" xfId="0" applyFont="1" applyFill="1" applyBorder="1" applyAlignment="1">
      <alignment horizontal="distributed" vertical="center" shrinkToFit="1"/>
    </xf>
    <xf numFmtId="0" fontId="22" fillId="2" borderId="25" xfId="0" applyFont="1" applyFill="1" applyBorder="1" applyAlignment="1" applyProtection="1">
      <alignment horizontal="center" vertical="center"/>
      <protection locked="0"/>
    </xf>
    <xf numFmtId="0" fontId="22" fillId="2" borderId="51" xfId="0" applyFont="1" applyFill="1" applyBorder="1" applyAlignment="1">
      <alignment horizontal="center" vertical="center"/>
    </xf>
    <xf numFmtId="0" fontId="22" fillId="2" borderId="120" xfId="0" applyFont="1" applyFill="1" applyBorder="1" applyAlignment="1" applyProtection="1">
      <alignment vertical="center"/>
      <protection locked="0"/>
    </xf>
    <xf numFmtId="0" fontId="22" fillId="2" borderId="121" xfId="0" applyFont="1" applyFill="1" applyBorder="1" applyAlignment="1" applyProtection="1">
      <alignment vertical="center"/>
      <protection locked="0"/>
    </xf>
    <xf numFmtId="0" fontId="22" fillId="2" borderId="122" xfId="0" applyFont="1" applyFill="1" applyBorder="1" applyAlignment="1" applyProtection="1">
      <alignment horizontal="left" vertical="center"/>
      <protection locked="0"/>
    </xf>
    <xf numFmtId="0" fontId="22" fillId="2" borderId="52" xfId="0" applyFont="1" applyFill="1" applyBorder="1" applyAlignment="1">
      <alignment horizontal="distributed" vertical="center"/>
    </xf>
    <xf numFmtId="0" fontId="22" fillId="2" borderId="53" xfId="0" applyFont="1" applyFill="1" applyBorder="1" applyAlignment="1">
      <alignment horizontal="distributed" vertical="center"/>
    </xf>
    <xf numFmtId="0" fontId="22" fillId="2" borderId="57" xfId="0" applyFont="1" applyFill="1" applyBorder="1" applyAlignment="1">
      <alignment horizontal="center" vertical="center"/>
    </xf>
    <xf numFmtId="0" fontId="22" fillId="2" borderId="24" xfId="0" applyFont="1" applyFill="1" applyBorder="1" applyAlignment="1">
      <alignment horizontal="center" vertical="center"/>
    </xf>
    <xf numFmtId="0" fontId="22" fillId="2" borderId="58" xfId="0" applyFont="1" applyFill="1" applyBorder="1" applyAlignment="1">
      <alignment horizontal="center" vertical="center"/>
    </xf>
    <xf numFmtId="0" fontId="22" fillId="2" borderId="59" xfId="0" applyFont="1" applyFill="1" applyBorder="1" applyAlignment="1">
      <alignment horizontal="center" vertical="center"/>
    </xf>
    <xf numFmtId="0" fontId="22" fillId="2" borderId="127" xfId="0" applyFont="1" applyFill="1" applyBorder="1" applyAlignment="1">
      <alignment horizontal="center" vertical="center"/>
    </xf>
    <xf numFmtId="0" fontId="22" fillId="2" borderId="128" xfId="0" applyFont="1" applyFill="1" applyBorder="1" applyAlignment="1">
      <alignment horizontal="center" vertical="center"/>
    </xf>
    <xf numFmtId="0" fontId="22" fillId="2" borderId="24" xfId="0" applyFont="1" applyFill="1" applyBorder="1" applyAlignment="1" applyProtection="1">
      <alignment horizontal="center" vertical="center"/>
      <protection locked="0"/>
    </xf>
    <xf numFmtId="0" fontId="22" fillId="2" borderId="59" xfId="0" applyFont="1" applyFill="1" applyBorder="1" applyAlignment="1" applyProtection="1">
      <alignment horizontal="center" vertical="center"/>
      <protection locked="0"/>
    </xf>
    <xf numFmtId="0" fontId="22" fillId="2" borderId="50" xfId="0" applyFont="1" applyFill="1" applyBorder="1" applyAlignment="1">
      <alignment horizontal="distributed" vertical="center"/>
    </xf>
    <xf numFmtId="5" fontId="22" fillId="2" borderId="26" xfId="0" applyNumberFormat="1" applyFont="1" applyFill="1" applyBorder="1" applyAlignment="1">
      <alignment horizontal="right" vertical="center"/>
    </xf>
    <xf numFmtId="5" fontId="22" fillId="2" borderId="27" xfId="0" applyNumberFormat="1" applyFont="1" applyFill="1" applyBorder="1" applyAlignment="1">
      <alignment horizontal="right" vertical="center"/>
    </xf>
    <xf numFmtId="5" fontId="22" fillId="2" borderId="119" xfId="0" applyNumberFormat="1" applyFont="1" applyFill="1" applyBorder="1" applyAlignment="1">
      <alignment horizontal="right" vertical="center"/>
    </xf>
    <xf numFmtId="0" fontId="22" fillId="2" borderId="54" xfId="0" applyFont="1" applyFill="1" applyBorder="1" applyAlignment="1">
      <alignment horizontal="distributed" vertical="center"/>
    </xf>
    <xf numFmtId="0" fontId="22" fillId="2" borderId="55" xfId="0" applyFont="1" applyFill="1" applyBorder="1" applyAlignment="1">
      <alignment horizontal="distributed" vertical="center"/>
    </xf>
    <xf numFmtId="0" fontId="22" fillId="2" borderId="47" xfId="0" applyFont="1" applyFill="1" applyBorder="1" applyAlignment="1" applyProtection="1">
      <alignment horizontal="center" vertical="center"/>
      <protection locked="0"/>
    </xf>
    <xf numFmtId="0" fontId="24" fillId="2" borderId="47" xfId="0" applyFont="1" applyFill="1" applyBorder="1" applyProtection="1">
      <protection locked="0"/>
    </xf>
    <xf numFmtId="0" fontId="24" fillId="2" borderId="56" xfId="0" applyFont="1" applyFill="1" applyBorder="1" applyProtection="1">
      <protection locked="0"/>
    </xf>
    <xf numFmtId="5" fontId="23" fillId="2" borderId="26" xfId="0" applyNumberFormat="1" applyFont="1" applyFill="1" applyBorder="1" applyAlignment="1">
      <alignment horizontal="right" vertical="center"/>
    </xf>
    <xf numFmtId="5" fontId="23" fillId="2" borderId="27" xfId="0" applyNumberFormat="1" applyFont="1" applyFill="1" applyBorder="1" applyAlignment="1">
      <alignment horizontal="right" vertical="center"/>
    </xf>
    <xf numFmtId="5" fontId="23" fillId="2" borderId="119" xfId="0" applyNumberFormat="1" applyFont="1" applyFill="1" applyBorder="1" applyAlignment="1">
      <alignment horizontal="right" vertical="center"/>
    </xf>
    <xf numFmtId="176" fontId="22" fillId="2" borderId="26" xfId="0" applyNumberFormat="1" applyFont="1" applyFill="1" applyBorder="1" applyAlignment="1">
      <alignment horizontal="center" vertical="center" shrinkToFit="1"/>
    </xf>
    <xf numFmtId="176" fontId="22" fillId="2" borderId="27" xfId="0" applyNumberFormat="1" applyFont="1" applyFill="1" applyBorder="1" applyAlignment="1">
      <alignment horizontal="center" vertical="center" shrinkToFit="1"/>
    </xf>
    <xf numFmtId="0" fontId="22" fillId="2" borderId="31" xfId="0" applyFont="1" applyFill="1" applyBorder="1" applyAlignment="1">
      <alignment horizontal="center" vertical="center"/>
    </xf>
    <xf numFmtId="0" fontId="22" fillId="2" borderId="17" xfId="0" applyFont="1" applyFill="1" applyBorder="1" applyAlignment="1">
      <alignment horizontal="center" vertical="center"/>
    </xf>
    <xf numFmtId="0" fontId="22" fillId="2" borderId="17" xfId="0" applyFont="1" applyFill="1" applyBorder="1" applyAlignment="1" applyProtection="1">
      <alignment horizontal="left" vertical="center"/>
      <protection locked="0"/>
    </xf>
    <xf numFmtId="0" fontId="22" fillId="2" borderId="18" xfId="0" applyFont="1" applyFill="1" applyBorder="1" applyAlignment="1" applyProtection="1">
      <alignment horizontal="left" vertical="center"/>
      <protection locked="0"/>
    </xf>
    <xf numFmtId="0" fontId="22" fillId="2" borderId="22" xfId="0" applyFont="1" applyFill="1" applyBorder="1" applyAlignment="1" applyProtection="1">
      <alignment horizontal="left" vertical="center"/>
      <protection locked="0"/>
    </xf>
    <xf numFmtId="0" fontId="22" fillId="2" borderId="23" xfId="0" applyFont="1" applyFill="1" applyBorder="1" applyAlignment="1" applyProtection="1">
      <alignment horizontal="left" vertical="center"/>
      <protection locked="0"/>
    </xf>
    <xf numFmtId="0" fontId="22" fillId="2" borderId="126" xfId="0" applyFont="1" applyFill="1" applyBorder="1" applyAlignment="1">
      <alignment horizontal="center" vertical="center"/>
    </xf>
    <xf numFmtId="0" fontId="22" fillId="2" borderId="22" xfId="0" applyFont="1" applyFill="1" applyBorder="1" applyAlignment="1">
      <alignment horizontal="center" vertical="center"/>
    </xf>
    <xf numFmtId="5" fontId="22" fillId="2" borderId="116" xfId="0" applyNumberFormat="1" applyFont="1" applyFill="1" applyBorder="1" applyAlignment="1">
      <alignment horizontal="right" vertical="center"/>
    </xf>
    <xf numFmtId="5" fontId="22" fillId="2" borderId="56" xfId="0" applyNumberFormat="1" applyFont="1" applyFill="1" applyBorder="1" applyAlignment="1">
      <alignment horizontal="right" vertical="center"/>
    </xf>
    <xf numFmtId="5" fontId="22" fillId="2" borderId="117" xfId="0" applyNumberFormat="1" applyFont="1" applyFill="1" applyBorder="1" applyAlignment="1">
      <alignment horizontal="right" vertical="center"/>
    </xf>
    <xf numFmtId="5" fontId="22" fillId="2" borderId="118" xfId="0" applyNumberFormat="1" applyFont="1" applyFill="1" applyBorder="1" applyAlignment="1">
      <alignment horizontal="right" vertical="center"/>
    </xf>
    <xf numFmtId="10" fontId="22" fillId="2" borderId="26" xfId="1" applyNumberFormat="1" applyFont="1" applyFill="1" applyBorder="1" applyAlignment="1">
      <alignment horizontal="center" vertical="center" shrinkToFit="1"/>
    </xf>
    <xf numFmtId="10" fontId="22" fillId="2" borderId="27" xfId="1" applyNumberFormat="1" applyFont="1" applyFill="1" applyBorder="1" applyAlignment="1">
      <alignment horizontal="center" vertical="center" shrinkToFit="1"/>
    </xf>
    <xf numFmtId="10" fontId="22" fillId="2" borderId="110" xfId="1" applyNumberFormat="1" applyFont="1" applyFill="1" applyBorder="1" applyAlignment="1">
      <alignment horizontal="center" vertical="center" shrinkToFit="1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80010</xdr:colOff>
      <xdr:row>3</xdr:row>
      <xdr:rowOff>104775</xdr:rowOff>
    </xdr:from>
    <xdr:to>
      <xdr:col>22</xdr:col>
      <xdr:colOff>38130</xdr:colOff>
      <xdr:row>5</xdr:row>
      <xdr:rowOff>171450</xdr:rowOff>
    </xdr:to>
    <xdr:sp macro="" textlink="">
      <xdr:nvSpPr>
        <xdr:cNvPr id="1028" name="AutoShape 4">
          <a:extLst>
            <a:ext uri="{FF2B5EF4-FFF2-40B4-BE49-F238E27FC236}">
              <a16:creationId xmlns:a16="http://schemas.microsoft.com/office/drawing/2014/main" id="{6581CD39-239E-4ED5-968F-B022D3015282}"/>
            </a:ext>
          </a:extLst>
        </xdr:cNvPr>
        <xdr:cNvSpPr>
          <a:spLocks noChangeArrowheads="1"/>
        </xdr:cNvSpPr>
      </xdr:nvSpPr>
      <xdr:spPr bwMode="auto">
        <a:xfrm>
          <a:off x="4000500" y="923925"/>
          <a:ext cx="2152650" cy="695325"/>
        </a:xfrm>
        <a:prstGeom prst="wedgeRectCallout">
          <a:avLst>
            <a:gd name="adj1" fmla="val -45574"/>
            <a:gd name="adj2" fmla="val 117125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当社指定の業者登録ｺｰﾄﾞ番号記入して下さい。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番号が無い場合は未記入</a:t>
          </a:r>
        </a:p>
      </xdr:txBody>
    </xdr:sp>
    <xdr:clientData/>
  </xdr:twoCellAnchor>
  <xdr:twoCellAnchor editAs="oneCell">
    <xdr:from>
      <xdr:col>17</xdr:col>
      <xdr:colOff>129540</xdr:colOff>
      <xdr:row>6</xdr:row>
      <xdr:rowOff>144780</xdr:rowOff>
    </xdr:from>
    <xdr:to>
      <xdr:col>20</xdr:col>
      <xdr:colOff>182880</xdr:colOff>
      <xdr:row>11</xdr:row>
      <xdr:rowOff>114300</xdr:rowOff>
    </xdr:to>
    <xdr:pic>
      <xdr:nvPicPr>
        <xdr:cNvPr id="1129" name="Picture 5">
          <a:extLst>
            <a:ext uri="{FF2B5EF4-FFF2-40B4-BE49-F238E27FC236}">
              <a16:creationId xmlns:a16="http://schemas.microsoft.com/office/drawing/2014/main" id="{53665DE7-B290-4E39-A1A3-33923BF0B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4840" y="1897380"/>
          <a:ext cx="807720" cy="922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34</xdr:col>
      <xdr:colOff>47625</xdr:colOff>
      <xdr:row>9</xdr:row>
      <xdr:rowOff>125730</xdr:rowOff>
    </xdr:from>
    <xdr:to>
      <xdr:col>38</xdr:col>
      <xdr:colOff>196278</xdr:colOff>
      <xdr:row>10</xdr:row>
      <xdr:rowOff>142948</xdr:rowOff>
    </xdr:to>
    <xdr:sp macro="" textlink="">
      <xdr:nvSpPr>
        <xdr:cNvPr id="1031" name="AutoShape 7">
          <a:extLst>
            <a:ext uri="{FF2B5EF4-FFF2-40B4-BE49-F238E27FC236}">
              <a16:creationId xmlns:a16="http://schemas.microsoft.com/office/drawing/2014/main" id="{20899B63-4450-4058-8CBC-5C5A5FA78A0C}"/>
            </a:ext>
          </a:extLst>
        </xdr:cNvPr>
        <xdr:cNvSpPr>
          <a:spLocks noChangeArrowheads="1"/>
        </xdr:cNvSpPr>
      </xdr:nvSpPr>
      <xdr:spPr bwMode="auto">
        <a:xfrm>
          <a:off x="9477375" y="2466975"/>
          <a:ext cx="1504950" cy="200025"/>
        </a:xfrm>
        <a:prstGeom prst="wedgeRectCallout">
          <a:avLst>
            <a:gd name="adj1" fmla="val -39241"/>
            <a:gd name="adj2" fmla="val 283333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注文書の番号を記入</a:t>
          </a:r>
        </a:p>
      </xdr:txBody>
    </xdr:sp>
    <xdr:clientData/>
  </xdr:twoCellAnchor>
  <xdr:twoCellAnchor>
    <xdr:from>
      <xdr:col>25</xdr:col>
      <xdr:colOff>68580</xdr:colOff>
      <xdr:row>13</xdr:row>
      <xdr:rowOff>85725</xdr:rowOff>
    </xdr:from>
    <xdr:to>
      <xdr:col>32</xdr:col>
      <xdr:colOff>224820</xdr:colOff>
      <xdr:row>13</xdr:row>
      <xdr:rowOff>295275</xdr:rowOff>
    </xdr:to>
    <xdr:sp macro="" textlink="">
      <xdr:nvSpPr>
        <xdr:cNvPr id="1032" name="Text Box 8">
          <a:extLst>
            <a:ext uri="{FF2B5EF4-FFF2-40B4-BE49-F238E27FC236}">
              <a16:creationId xmlns:a16="http://schemas.microsoft.com/office/drawing/2014/main" id="{FF454C41-1C0A-4DFD-9CB2-FFF0D23CD3BD}"/>
            </a:ext>
          </a:extLst>
        </xdr:cNvPr>
        <xdr:cNvSpPr txBox="1">
          <a:spLocks noChangeArrowheads="1"/>
        </xdr:cNvSpPr>
      </xdr:nvSpPr>
      <xdr:spPr bwMode="auto">
        <a:xfrm>
          <a:off x="7019925" y="3286125"/>
          <a:ext cx="2105025" cy="209550"/>
        </a:xfrm>
        <a:prstGeom prst="rect">
          <a:avLst/>
        </a:prstGeom>
        <a:noFill/>
        <a:ln>
          <a:noFill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*この欄に金額を入力①</a:t>
          </a:r>
        </a:p>
      </xdr:txBody>
    </xdr:sp>
    <xdr:clientData/>
  </xdr:twoCellAnchor>
  <xdr:twoCellAnchor>
    <xdr:from>
      <xdr:col>25</xdr:col>
      <xdr:colOff>80010</xdr:colOff>
      <xdr:row>14</xdr:row>
      <xdr:rowOff>47625</xdr:rowOff>
    </xdr:from>
    <xdr:to>
      <xdr:col>32</xdr:col>
      <xdr:colOff>243855</xdr:colOff>
      <xdr:row>14</xdr:row>
      <xdr:rowOff>266700</xdr:rowOff>
    </xdr:to>
    <xdr:sp macro="" textlink="">
      <xdr:nvSpPr>
        <xdr:cNvPr id="1033" name="Text Box 9">
          <a:extLst>
            <a:ext uri="{FF2B5EF4-FFF2-40B4-BE49-F238E27FC236}">
              <a16:creationId xmlns:a16="http://schemas.microsoft.com/office/drawing/2014/main" id="{D8661866-211E-439E-95BD-75C97DD3D2D4}"/>
            </a:ext>
          </a:extLst>
        </xdr:cNvPr>
        <xdr:cNvSpPr txBox="1">
          <a:spLocks noChangeArrowheads="1"/>
        </xdr:cNvSpPr>
      </xdr:nvSpPr>
      <xdr:spPr bwMode="auto">
        <a:xfrm>
          <a:off x="7038975" y="3562350"/>
          <a:ext cx="2105025" cy="219075"/>
        </a:xfrm>
        <a:prstGeom prst="rect">
          <a:avLst/>
        </a:prstGeom>
        <a:noFill/>
        <a:ln>
          <a:noFill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*この欄に金額を入力②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26</xdr:col>
      <xdr:colOff>165735</xdr:colOff>
      <xdr:row>15</xdr:row>
      <xdr:rowOff>304800</xdr:rowOff>
    </xdr:from>
    <xdr:to>
      <xdr:col>33</xdr:col>
      <xdr:colOff>68589</xdr:colOff>
      <xdr:row>16</xdr:row>
      <xdr:rowOff>304800</xdr:rowOff>
    </xdr:to>
    <xdr:sp macro="" textlink="">
      <xdr:nvSpPr>
        <xdr:cNvPr id="1034" name="AutoShape 10">
          <a:extLst>
            <a:ext uri="{FF2B5EF4-FFF2-40B4-BE49-F238E27FC236}">
              <a16:creationId xmlns:a16="http://schemas.microsoft.com/office/drawing/2014/main" id="{E87FB825-1123-45FF-8748-030E2C006F35}"/>
            </a:ext>
          </a:extLst>
        </xdr:cNvPr>
        <xdr:cNvSpPr>
          <a:spLocks noChangeArrowheads="1"/>
        </xdr:cNvSpPr>
      </xdr:nvSpPr>
      <xdr:spPr bwMode="auto">
        <a:xfrm>
          <a:off x="7400925" y="4133850"/>
          <a:ext cx="1828800" cy="314325"/>
        </a:xfrm>
        <a:prstGeom prst="wedgeRectCallout">
          <a:avLst>
            <a:gd name="adj1" fmla="val -70315"/>
            <a:gd name="adj2" fmla="val 1060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この欄は自動計算されます。</a:t>
          </a:r>
        </a:p>
      </xdr:txBody>
    </xdr:sp>
    <xdr:clientData/>
  </xdr:twoCellAnchor>
  <xdr:twoCellAnchor>
    <xdr:from>
      <xdr:col>25</xdr:col>
      <xdr:colOff>80010</xdr:colOff>
      <xdr:row>15</xdr:row>
      <xdr:rowOff>47625</xdr:rowOff>
    </xdr:from>
    <xdr:to>
      <xdr:col>32</xdr:col>
      <xdr:colOff>243855</xdr:colOff>
      <xdr:row>15</xdr:row>
      <xdr:rowOff>266700</xdr:rowOff>
    </xdr:to>
    <xdr:sp macro="" textlink="">
      <xdr:nvSpPr>
        <xdr:cNvPr id="1035" name="Text Box 11">
          <a:extLst>
            <a:ext uri="{FF2B5EF4-FFF2-40B4-BE49-F238E27FC236}">
              <a16:creationId xmlns:a16="http://schemas.microsoft.com/office/drawing/2014/main" id="{2BA34C7C-29FD-47CC-8BD5-9F8C56AE8BD6}"/>
            </a:ext>
          </a:extLst>
        </xdr:cNvPr>
        <xdr:cNvSpPr txBox="1">
          <a:spLocks noChangeArrowheads="1"/>
        </xdr:cNvSpPr>
      </xdr:nvSpPr>
      <xdr:spPr bwMode="auto">
        <a:xfrm>
          <a:off x="7038975" y="3876675"/>
          <a:ext cx="2105025" cy="219075"/>
        </a:xfrm>
        <a:prstGeom prst="rect">
          <a:avLst/>
        </a:prstGeom>
        <a:noFill/>
        <a:ln>
          <a:noFill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*この欄に金額を入力③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184785</xdr:colOff>
      <xdr:row>12</xdr:row>
      <xdr:rowOff>304800</xdr:rowOff>
    </xdr:from>
    <xdr:to>
      <xdr:col>14</xdr:col>
      <xdr:colOff>80010</xdr:colOff>
      <xdr:row>13</xdr:row>
      <xdr:rowOff>304800</xdr:rowOff>
    </xdr:to>
    <xdr:sp macro="" textlink="">
      <xdr:nvSpPr>
        <xdr:cNvPr id="1036" name="AutoShape 12">
          <a:extLst>
            <a:ext uri="{FF2B5EF4-FFF2-40B4-BE49-F238E27FC236}">
              <a16:creationId xmlns:a16="http://schemas.microsoft.com/office/drawing/2014/main" id="{0E8B4C79-D459-4585-99A9-8756287F80A6}"/>
            </a:ext>
          </a:extLst>
        </xdr:cNvPr>
        <xdr:cNvSpPr>
          <a:spLocks noChangeArrowheads="1"/>
        </xdr:cNvSpPr>
      </xdr:nvSpPr>
      <xdr:spPr bwMode="auto">
        <a:xfrm>
          <a:off x="2171700" y="3190875"/>
          <a:ext cx="1828800" cy="314325"/>
        </a:xfrm>
        <a:prstGeom prst="wedgeRectCallout">
          <a:avLst>
            <a:gd name="adj1" fmla="val -66148"/>
            <a:gd name="adj2" fmla="val -1514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この欄は自動計算されます。</a:t>
          </a:r>
        </a:p>
      </xdr:txBody>
    </xdr:sp>
    <xdr:clientData/>
  </xdr:twoCellAnchor>
  <xdr:twoCellAnchor>
    <xdr:from>
      <xdr:col>7</xdr:col>
      <xdr:colOff>165735</xdr:colOff>
      <xdr:row>15</xdr:row>
      <xdr:rowOff>49530</xdr:rowOff>
    </xdr:from>
    <xdr:to>
      <xdr:col>14</xdr:col>
      <xdr:colOff>68589</xdr:colOff>
      <xdr:row>16</xdr:row>
      <xdr:rowOff>49530</xdr:rowOff>
    </xdr:to>
    <xdr:sp macro="" textlink="">
      <xdr:nvSpPr>
        <xdr:cNvPr id="1037" name="AutoShape 13">
          <a:extLst>
            <a:ext uri="{FF2B5EF4-FFF2-40B4-BE49-F238E27FC236}">
              <a16:creationId xmlns:a16="http://schemas.microsoft.com/office/drawing/2014/main" id="{FCAEDE60-60E8-454D-814F-9ADF7D76845E}"/>
            </a:ext>
          </a:extLst>
        </xdr:cNvPr>
        <xdr:cNvSpPr>
          <a:spLocks noChangeArrowheads="1"/>
        </xdr:cNvSpPr>
      </xdr:nvSpPr>
      <xdr:spPr bwMode="auto">
        <a:xfrm>
          <a:off x="2152650" y="3886200"/>
          <a:ext cx="1828800" cy="314325"/>
        </a:xfrm>
        <a:prstGeom prst="wedgeRectCallout">
          <a:avLst>
            <a:gd name="adj1" fmla="val -71875"/>
            <a:gd name="adj2" fmla="val -7574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この欄は自動計算されます。</a:t>
          </a:r>
        </a:p>
      </xdr:txBody>
    </xdr:sp>
    <xdr:clientData/>
  </xdr:twoCellAnchor>
  <xdr:twoCellAnchor>
    <xdr:from>
      <xdr:col>18</xdr:col>
      <xdr:colOff>114300</xdr:colOff>
      <xdr:row>16</xdr:row>
      <xdr:rowOff>302895</xdr:rowOff>
    </xdr:from>
    <xdr:to>
      <xdr:col>26</xdr:col>
      <xdr:colOff>106680</xdr:colOff>
      <xdr:row>20</xdr:row>
      <xdr:rowOff>83821</xdr:rowOff>
    </xdr:to>
    <xdr:sp macro="" textlink="">
      <xdr:nvSpPr>
        <xdr:cNvPr id="1038" name="AutoShape 14">
          <a:extLst>
            <a:ext uri="{FF2B5EF4-FFF2-40B4-BE49-F238E27FC236}">
              <a16:creationId xmlns:a16="http://schemas.microsoft.com/office/drawing/2014/main" id="{6E77080E-D3CA-42A3-9472-5DEA6E19047E}"/>
            </a:ext>
          </a:extLst>
        </xdr:cNvPr>
        <xdr:cNvSpPr>
          <a:spLocks noChangeArrowheads="1"/>
        </xdr:cNvSpPr>
      </xdr:nvSpPr>
      <xdr:spPr bwMode="auto">
        <a:xfrm>
          <a:off x="4671060" y="4425315"/>
          <a:ext cx="2004060" cy="1030606"/>
        </a:xfrm>
        <a:prstGeom prst="wedgeRectCallout">
          <a:avLst>
            <a:gd name="adj1" fmla="val -57419"/>
            <a:gd name="adj2" fmla="val -102918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この欄は自動計算されます。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消費税率は、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10%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と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8%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でシートを分けています。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ご確認の上、シートを間違われないように、ご注意ください。</a:t>
          </a:r>
        </a:p>
      </xdr:txBody>
    </xdr:sp>
    <xdr:clientData/>
  </xdr:twoCellAnchor>
  <xdr:twoCellAnchor>
    <xdr:from>
      <xdr:col>24</xdr:col>
      <xdr:colOff>184785</xdr:colOff>
      <xdr:row>4</xdr:row>
      <xdr:rowOff>9525</xdr:rowOff>
    </xdr:from>
    <xdr:to>
      <xdr:col>35</xdr:col>
      <xdr:colOff>116205</xdr:colOff>
      <xdr:row>10</xdr:row>
      <xdr:rowOff>0</xdr:rowOff>
    </xdr:to>
    <xdr:sp macro="" textlink="">
      <xdr:nvSpPr>
        <xdr:cNvPr id="1039" name="AutoShape 15">
          <a:extLst>
            <a:ext uri="{FF2B5EF4-FFF2-40B4-BE49-F238E27FC236}">
              <a16:creationId xmlns:a16="http://schemas.microsoft.com/office/drawing/2014/main" id="{ACA31409-57A2-4843-98F8-94FA5DF651E5}"/>
            </a:ext>
          </a:extLst>
        </xdr:cNvPr>
        <xdr:cNvSpPr>
          <a:spLocks noChangeArrowheads="1"/>
        </xdr:cNvSpPr>
      </xdr:nvSpPr>
      <xdr:spPr bwMode="auto">
        <a:xfrm>
          <a:off x="6867525" y="1143000"/>
          <a:ext cx="2962275" cy="1381125"/>
        </a:xfrm>
        <a:prstGeom prst="cloudCallout">
          <a:avLst>
            <a:gd name="adj1" fmla="val -11736"/>
            <a:gd name="adj2" fmla="val 86551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入力間違いを修正する場合はそのｾﾙをﾀﾞﾌﾞﾙｸﾘｯｸしてから、deleteかBackspaceにて削除してください。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45720</xdr:colOff>
      <xdr:row>1</xdr:row>
      <xdr:rowOff>38100</xdr:rowOff>
    </xdr:from>
    <xdr:to>
      <xdr:col>1</xdr:col>
      <xdr:colOff>220980</xdr:colOff>
      <xdr:row>1</xdr:row>
      <xdr:rowOff>228600</xdr:rowOff>
    </xdr:to>
    <xdr:pic>
      <xdr:nvPicPr>
        <xdr:cNvPr id="2067" name="Picture 1" descr="曙建設ﾏｰｸ">
          <a:extLst>
            <a:ext uri="{FF2B5EF4-FFF2-40B4-BE49-F238E27FC236}">
              <a16:creationId xmlns:a16="http://schemas.microsoft.com/office/drawing/2014/main" id="{6D3B7395-E23D-4593-9561-6A86D5DA2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" y="99060"/>
          <a:ext cx="17526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205740</xdr:colOff>
      <xdr:row>9</xdr:row>
      <xdr:rowOff>125730</xdr:rowOff>
    </xdr:from>
    <xdr:to>
      <xdr:col>19</xdr:col>
      <xdr:colOff>148590</xdr:colOff>
      <xdr:row>11</xdr:row>
      <xdr:rowOff>66721</xdr:rowOff>
    </xdr:to>
    <xdr:sp macro="" textlink="">
      <xdr:nvSpPr>
        <xdr:cNvPr id="2050" name="Text Box 2">
          <a:extLst>
            <a:ext uri="{FF2B5EF4-FFF2-40B4-BE49-F238E27FC236}">
              <a16:creationId xmlns:a16="http://schemas.microsoft.com/office/drawing/2014/main" id="{7B8D26E8-0FCD-497E-9E08-35286C547241}"/>
            </a:ext>
          </a:extLst>
        </xdr:cNvPr>
        <xdr:cNvSpPr txBox="1">
          <a:spLocks noChangeArrowheads="1"/>
        </xdr:cNvSpPr>
      </xdr:nvSpPr>
      <xdr:spPr bwMode="auto">
        <a:xfrm>
          <a:off x="5238750" y="2505075"/>
          <a:ext cx="219075" cy="314325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C0C0C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45720</xdr:colOff>
      <xdr:row>1</xdr:row>
      <xdr:rowOff>38100</xdr:rowOff>
    </xdr:from>
    <xdr:to>
      <xdr:col>1</xdr:col>
      <xdr:colOff>220980</xdr:colOff>
      <xdr:row>1</xdr:row>
      <xdr:rowOff>228600</xdr:rowOff>
    </xdr:to>
    <xdr:pic>
      <xdr:nvPicPr>
        <xdr:cNvPr id="2" name="Picture 1" descr="曙建設ﾏｰｸ">
          <a:extLst>
            <a:ext uri="{FF2B5EF4-FFF2-40B4-BE49-F238E27FC236}">
              <a16:creationId xmlns:a16="http://schemas.microsoft.com/office/drawing/2014/main" id="{FD852A62-B740-4A61-90F5-04269E8C5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" y="99060"/>
          <a:ext cx="17526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205740</xdr:colOff>
      <xdr:row>9</xdr:row>
      <xdr:rowOff>125730</xdr:rowOff>
    </xdr:from>
    <xdr:to>
      <xdr:col>19</xdr:col>
      <xdr:colOff>148590</xdr:colOff>
      <xdr:row>11</xdr:row>
      <xdr:rowOff>66721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4F58F7C6-3E00-4970-90BA-3B636CA8E24C}"/>
            </a:ext>
          </a:extLst>
        </xdr:cNvPr>
        <xdr:cNvSpPr txBox="1">
          <a:spLocks noChangeArrowheads="1"/>
        </xdr:cNvSpPr>
      </xdr:nvSpPr>
      <xdr:spPr bwMode="auto">
        <a:xfrm>
          <a:off x="4762500" y="2472690"/>
          <a:ext cx="194310" cy="321991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C0C0C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indexed="10"/>
  </sheetPr>
  <dimension ref="B2:AM32"/>
  <sheetViews>
    <sheetView showZeros="0" view="pageBreakPreview" topLeftCell="A9" zoomScaleNormal="85" zoomScaleSheetLayoutView="100" workbookViewId="0">
      <selection activeCell="G16" sqref="G16:R16"/>
    </sheetView>
  </sheetViews>
  <sheetFormatPr defaultColWidth="2.6640625" defaultRowHeight="15" customHeight="1" x14ac:dyDescent="0.2"/>
  <cols>
    <col min="1" max="1" width="4.109375" style="12" customWidth="1"/>
    <col min="2" max="37" width="3.6640625" style="12" customWidth="1"/>
    <col min="38" max="38" width="6.6640625" style="12" customWidth="1"/>
    <col min="39" max="39" width="3.6640625" style="12" customWidth="1"/>
    <col min="40" max="16384" width="2.6640625" style="12"/>
  </cols>
  <sheetData>
    <row r="2" spans="2:39" ht="24.9" customHeight="1" thickBot="1" x14ac:dyDescent="0.3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1"/>
      <c r="O2" s="2"/>
      <c r="P2" s="2"/>
      <c r="Q2" s="114" t="s">
        <v>0</v>
      </c>
      <c r="R2" s="114"/>
      <c r="S2" s="114"/>
      <c r="T2" s="114"/>
      <c r="U2" s="114"/>
      <c r="V2" s="114"/>
      <c r="W2" s="114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2:39" ht="24.9" customHeight="1" x14ac:dyDescent="0.2">
      <c r="B3" s="1"/>
      <c r="C3" s="1"/>
      <c r="D3" s="1"/>
      <c r="E3" s="3"/>
      <c r="F3" s="3"/>
      <c r="G3" s="3"/>
      <c r="H3" s="3"/>
      <c r="I3" s="3"/>
      <c r="J3" s="3"/>
      <c r="K3" s="1"/>
      <c r="L3" s="3"/>
      <c r="M3" s="1"/>
      <c r="N3" s="1"/>
      <c r="O3" s="1"/>
      <c r="P3" s="1"/>
      <c r="Q3" s="1"/>
      <c r="R3" s="1"/>
      <c r="S3" s="1"/>
      <c r="T3" s="1"/>
      <c r="U3" s="1"/>
      <c r="V3" s="1"/>
      <c r="W3" s="4"/>
      <c r="X3" s="4"/>
      <c r="Y3" s="4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2:39" ht="24.9" customHeight="1" x14ac:dyDescent="0.2">
      <c r="B4" s="1"/>
      <c r="C4" s="1"/>
      <c r="D4" s="26"/>
      <c r="E4" s="115" t="s">
        <v>1</v>
      </c>
      <c r="F4" s="115"/>
      <c r="G4" s="115"/>
      <c r="H4" s="115"/>
      <c r="I4" s="115"/>
      <c r="J4" s="115"/>
      <c r="K4" s="26"/>
      <c r="L4" s="27" t="s">
        <v>2</v>
      </c>
      <c r="M4" s="26"/>
      <c r="N4" s="26"/>
      <c r="O4" s="1"/>
      <c r="P4" s="1"/>
      <c r="Q4" s="1"/>
      <c r="R4" s="1"/>
      <c r="S4" s="1"/>
      <c r="T4" s="1"/>
      <c r="U4" s="1"/>
      <c r="V4" s="1"/>
      <c r="W4" s="119" t="s">
        <v>31</v>
      </c>
      <c r="X4" s="119"/>
      <c r="Y4" s="119"/>
      <c r="Z4" s="119"/>
      <c r="AA4" s="119"/>
      <c r="AB4" s="119"/>
      <c r="AC4" s="135">
        <v>20</v>
      </c>
      <c r="AD4" s="135"/>
      <c r="AE4" s="135"/>
      <c r="AF4" s="28" t="s">
        <v>5</v>
      </c>
      <c r="AG4" s="135">
        <v>10</v>
      </c>
      <c r="AH4" s="135"/>
      <c r="AI4" s="28" t="s">
        <v>4</v>
      </c>
      <c r="AJ4" s="135">
        <v>25</v>
      </c>
      <c r="AK4" s="135"/>
      <c r="AL4" s="28" t="s">
        <v>3</v>
      </c>
      <c r="AM4" s="1"/>
    </row>
    <row r="5" spans="2:39" ht="24.9" customHeight="1" x14ac:dyDescent="0.2">
      <c r="B5" s="1"/>
      <c r="C5" s="1"/>
      <c r="D5" s="7"/>
      <c r="E5" s="8"/>
      <c r="F5" s="8"/>
      <c r="G5" s="8"/>
      <c r="H5" s="8"/>
      <c r="I5" s="8"/>
      <c r="J5" s="8"/>
      <c r="K5" s="7"/>
      <c r="L5" s="8"/>
      <c r="M5" s="7"/>
      <c r="N5" s="7"/>
      <c r="O5" s="1"/>
      <c r="P5" s="1"/>
      <c r="Q5" s="1"/>
      <c r="R5" s="1"/>
      <c r="S5" s="1"/>
      <c r="T5" s="1"/>
      <c r="U5" s="1"/>
      <c r="V5" s="1"/>
      <c r="W5" s="5"/>
      <c r="X5" s="5"/>
      <c r="Y5" s="5"/>
      <c r="Z5" s="5"/>
      <c r="AA5" s="5"/>
      <c r="AB5" s="5"/>
      <c r="AC5" s="6"/>
      <c r="AD5" s="6"/>
      <c r="AE5" s="6"/>
      <c r="AF5" s="6"/>
      <c r="AG5" s="6"/>
      <c r="AH5" s="6"/>
      <c r="AI5" s="6"/>
      <c r="AJ5" s="6"/>
      <c r="AK5" s="6"/>
      <c r="AL5" s="6"/>
      <c r="AM5" s="1"/>
    </row>
    <row r="6" spans="2:39" ht="24.9" customHeight="1" thickBot="1" x14ac:dyDescent="0.25">
      <c r="B6" s="124" t="s">
        <v>33</v>
      </c>
      <c r="C6" s="124"/>
      <c r="D6" s="124"/>
      <c r="E6" s="124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</row>
    <row r="7" spans="2:39" ht="15" customHeight="1" x14ac:dyDescent="0.2">
      <c r="B7" s="125" t="s">
        <v>17</v>
      </c>
      <c r="C7" s="126"/>
      <c r="D7" s="126"/>
      <c r="E7" s="126"/>
      <c r="F7" s="127"/>
      <c r="G7" s="132">
        <v>77777</v>
      </c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4"/>
      <c r="U7" s="16" t="s">
        <v>25</v>
      </c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8"/>
    </row>
    <row r="8" spans="2:39" ht="15" customHeight="1" x14ac:dyDescent="0.2">
      <c r="B8" s="71"/>
      <c r="C8" s="72"/>
      <c r="D8" s="72"/>
      <c r="E8" s="72"/>
      <c r="F8" s="73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5"/>
      <c r="U8" s="19" t="s">
        <v>26</v>
      </c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1"/>
    </row>
    <row r="9" spans="2:39" ht="15" customHeight="1" x14ac:dyDescent="0.2">
      <c r="B9" s="68" t="s">
        <v>18</v>
      </c>
      <c r="C9" s="69"/>
      <c r="D9" s="69"/>
      <c r="E9" s="69"/>
      <c r="F9" s="70"/>
      <c r="G9" s="74" t="s">
        <v>43</v>
      </c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5"/>
      <c r="U9" s="19" t="s">
        <v>27</v>
      </c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1"/>
    </row>
    <row r="10" spans="2:39" ht="15" customHeight="1" x14ac:dyDescent="0.2">
      <c r="B10" s="71"/>
      <c r="C10" s="72"/>
      <c r="D10" s="72"/>
      <c r="E10" s="72"/>
      <c r="F10" s="73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5"/>
      <c r="U10" s="19" t="s">
        <v>28</v>
      </c>
      <c r="V10" s="22"/>
      <c r="W10" s="20"/>
      <c r="X10" s="20"/>
      <c r="Y10" s="20"/>
      <c r="Z10" s="20"/>
      <c r="AA10" s="20"/>
      <c r="AB10" s="20"/>
      <c r="AC10" s="20"/>
      <c r="AD10" s="20"/>
      <c r="AE10" s="20"/>
      <c r="AF10" s="22"/>
      <c r="AG10" s="22"/>
      <c r="AH10" s="22"/>
      <c r="AI10" s="22"/>
      <c r="AJ10" s="22"/>
      <c r="AK10" s="20"/>
      <c r="AL10" s="20"/>
      <c r="AM10" s="21"/>
    </row>
    <row r="11" spans="2:39" ht="15" customHeight="1" x14ac:dyDescent="0.2">
      <c r="B11" s="68" t="s">
        <v>19</v>
      </c>
      <c r="C11" s="69"/>
      <c r="D11" s="69"/>
      <c r="E11" s="69"/>
      <c r="F11" s="70"/>
      <c r="G11" s="74" t="s">
        <v>44</v>
      </c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5"/>
      <c r="U11" s="19" t="s">
        <v>29</v>
      </c>
      <c r="V11" s="22"/>
      <c r="W11" s="20"/>
      <c r="X11" s="20"/>
      <c r="Y11" s="20"/>
      <c r="Z11" s="20"/>
      <c r="AA11" s="20"/>
      <c r="AB11" s="20"/>
      <c r="AC11" s="20"/>
      <c r="AD11" s="20"/>
      <c r="AE11" s="20"/>
      <c r="AF11" s="22"/>
      <c r="AG11" s="22"/>
      <c r="AH11" s="22"/>
      <c r="AI11" s="22"/>
      <c r="AJ11" s="22"/>
      <c r="AK11" s="20"/>
      <c r="AL11" s="20"/>
      <c r="AM11" s="21"/>
    </row>
    <row r="12" spans="2:39" ht="13.5" customHeight="1" x14ac:dyDescent="0.2">
      <c r="B12" s="128"/>
      <c r="C12" s="129"/>
      <c r="D12" s="129"/>
      <c r="E12" s="129"/>
      <c r="F12" s="130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77"/>
      <c r="U12" s="23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5"/>
    </row>
    <row r="13" spans="2:39" ht="24.9" customHeight="1" x14ac:dyDescent="0.2">
      <c r="B13" s="122" t="s">
        <v>12</v>
      </c>
      <c r="C13" s="123"/>
      <c r="D13" s="123"/>
      <c r="E13" s="123"/>
      <c r="F13" s="123"/>
      <c r="G13" s="118">
        <v>800</v>
      </c>
      <c r="H13" s="116"/>
      <c r="I13" s="116"/>
      <c r="J13" s="116"/>
      <c r="K13" s="9" t="s">
        <v>42</v>
      </c>
      <c r="L13" s="116">
        <v>66</v>
      </c>
      <c r="M13" s="116"/>
      <c r="N13" s="9" t="s">
        <v>42</v>
      </c>
      <c r="O13" s="116">
        <v>77</v>
      </c>
      <c r="P13" s="116"/>
      <c r="Q13" s="9" t="s">
        <v>42</v>
      </c>
      <c r="R13" s="116">
        <v>12</v>
      </c>
      <c r="S13" s="116"/>
      <c r="T13" s="117"/>
      <c r="U13" s="120" t="s">
        <v>6</v>
      </c>
      <c r="V13" s="121"/>
      <c r="W13" s="121"/>
      <c r="X13" s="121"/>
      <c r="Y13" s="121"/>
      <c r="Z13" s="136">
        <v>2525</v>
      </c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7"/>
    </row>
    <row r="14" spans="2:39" ht="24.9" customHeight="1" x14ac:dyDescent="0.2">
      <c r="B14" s="66" t="s">
        <v>13</v>
      </c>
      <c r="C14" s="67"/>
      <c r="D14" s="67"/>
      <c r="E14" s="67"/>
      <c r="F14" s="67"/>
      <c r="G14" s="80">
        <f>+Z16</f>
        <v>3500000</v>
      </c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2"/>
      <c r="S14" s="31" t="s">
        <v>52</v>
      </c>
      <c r="T14" s="10"/>
      <c r="U14" s="109" t="s">
        <v>7</v>
      </c>
      <c r="V14" s="67"/>
      <c r="W14" s="67"/>
      <c r="X14" s="67"/>
      <c r="Y14" s="67"/>
      <c r="Z14" s="80">
        <v>10000000</v>
      </c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2"/>
      <c r="AL14" s="106" t="s">
        <v>32</v>
      </c>
      <c r="AM14" s="107"/>
    </row>
    <row r="15" spans="2:39" ht="24.9" customHeight="1" x14ac:dyDescent="0.2">
      <c r="B15" s="66" t="s">
        <v>30</v>
      </c>
      <c r="C15" s="67"/>
      <c r="D15" s="67"/>
      <c r="E15" s="67"/>
      <c r="F15" s="67"/>
      <c r="G15" s="80">
        <f>+G14*0.1</f>
        <v>350000</v>
      </c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2"/>
      <c r="S15" s="31" t="s">
        <v>52</v>
      </c>
      <c r="T15" s="10"/>
      <c r="U15" s="109" t="s">
        <v>8</v>
      </c>
      <c r="V15" s="67"/>
      <c r="W15" s="67"/>
      <c r="X15" s="67"/>
      <c r="Y15" s="67"/>
      <c r="Z15" s="80">
        <v>2000000</v>
      </c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2"/>
      <c r="AL15" s="146">
        <f>+Z15/Z14</f>
        <v>0.2</v>
      </c>
      <c r="AM15" s="147"/>
    </row>
    <row r="16" spans="2:39" ht="24.9" customHeight="1" x14ac:dyDescent="0.2">
      <c r="B16" s="66" t="s">
        <v>14</v>
      </c>
      <c r="C16" s="67"/>
      <c r="D16" s="67"/>
      <c r="E16" s="67"/>
      <c r="F16" s="67"/>
      <c r="G16" s="83">
        <f>SUM(G14:R15)</f>
        <v>3850000</v>
      </c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5"/>
      <c r="S16" s="31" t="s">
        <v>52</v>
      </c>
      <c r="T16" s="10"/>
      <c r="U16" s="109" t="s">
        <v>9</v>
      </c>
      <c r="V16" s="67"/>
      <c r="W16" s="67"/>
      <c r="X16" s="67"/>
      <c r="Y16" s="67"/>
      <c r="Z16" s="83">
        <v>3500000</v>
      </c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5"/>
      <c r="AL16" s="146">
        <f>+Z16/Z14</f>
        <v>0.35</v>
      </c>
      <c r="AM16" s="147"/>
    </row>
    <row r="17" spans="2:39" ht="24.9" customHeight="1" x14ac:dyDescent="0.2">
      <c r="B17" s="86" t="s">
        <v>15</v>
      </c>
      <c r="C17" s="76"/>
      <c r="D17" s="76"/>
      <c r="E17" s="76"/>
      <c r="F17" s="76"/>
      <c r="G17" s="77" t="s">
        <v>45</v>
      </c>
      <c r="H17" s="78"/>
      <c r="I17" s="78"/>
      <c r="J17" s="78"/>
      <c r="K17" s="78"/>
      <c r="L17" s="76" t="s">
        <v>16</v>
      </c>
      <c r="M17" s="76"/>
      <c r="N17" s="76"/>
      <c r="O17" s="76"/>
      <c r="P17" s="77" t="s">
        <v>46</v>
      </c>
      <c r="Q17" s="79"/>
      <c r="R17" s="79"/>
      <c r="S17" s="79"/>
      <c r="T17" s="79"/>
      <c r="U17" s="108" t="s">
        <v>20</v>
      </c>
      <c r="V17" s="76"/>
      <c r="W17" s="76"/>
      <c r="X17" s="76"/>
      <c r="Y17" s="76"/>
      <c r="Z17" s="103">
        <f>+Z14-Z15-Z16</f>
        <v>4500000</v>
      </c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5"/>
      <c r="AL17" s="148">
        <f>+Z17/Z14</f>
        <v>0.45</v>
      </c>
      <c r="AM17" s="149"/>
    </row>
    <row r="18" spans="2:39" ht="24.9" customHeight="1" x14ac:dyDescent="0.2">
      <c r="B18" s="58" t="s">
        <v>40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60"/>
      <c r="U18" s="143" t="s">
        <v>41</v>
      </c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144"/>
    </row>
    <row r="19" spans="2:39" ht="24.9" customHeight="1" x14ac:dyDescent="0.2">
      <c r="B19" s="61" t="s">
        <v>47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3"/>
      <c r="U19" s="62" t="s">
        <v>48</v>
      </c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145"/>
    </row>
    <row r="20" spans="2:39" ht="24.9" customHeight="1" thickBot="1" x14ac:dyDescent="0.25">
      <c r="B20" s="94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6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142"/>
    </row>
    <row r="21" spans="2:39" ht="9.9" customHeight="1" x14ac:dyDescent="0.2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</row>
    <row r="22" spans="2:39" ht="15" customHeight="1" x14ac:dyDescent="0.2"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</row>
    <row r="23" spans="2:39" s="13" customFormat="1" ht="24.9" customHeight="1" thickBot="1" x14ac:dyDescent="0.25">
      <c r="B23" s="6" t="s">
        <v>34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</row>
    <row r="24" spans="2:39" ht="24.9" customHeight="1" x14ac:dyDescent="0.2">
      <c r="B24" s="97" t="s">
        <v>21</v>
      </c>
      <c r="C24" s="98"/>
      <c r="D24" s="98"/>
      <c r="E24" s="98"/>
      <c r="F24" s="98"/>
      <c r="G24" s="99" t="s">
        <v>53</v>
      </c>
      <c r="H24" s="64"/>
      <c r="I24" s="64"/>
      <c r="J24" s="101">
        <v>2019</v>
      </c>
      <c r="K24" s="101"/>
      <c r="L24" s="29" t="s">
        <v>5</v>
      </c>
      <c r="M24" s="101">
        <v>10</v>
      </c>
      <c r="N24" s="101"/>
      <c r="O24" s="29" t="s">
        <v>4</v>
      </c>
      <c r="P24" s="101">
        <v>25</v>
      </c>
      <c r="Q24" s="101"/>
      <c r="R24" s="29" t="s">
        <v>3</v>
      </c>
      <c r="S24" s="64" t="s">
        <v>24</v>
      </c>
      <c r="T24" s="65"/>
      <c r="U24" s="91" t="s">
        <v>10</v>
      </c>
      <c r="V24" s="92"/>
      <c r="W24" s="92"/>
      <c r="X24" s="92"/>
      <c r="Y24" s="92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1"/>
    </row>
    <row r="25" spans="2:39" ht="24.9" customHeight="1" x14ac:dyDescent="0.2">
      <c r="B25" s="86" t="s">
        <v>23</v>
      </c>
      <c r="C25" s="76"/>
      <c r="D25" s="76"/>
      <c r="E25" s="76"/>
      <c r="F25" s="76"/>
      <c r="G25" s="100" t="s">
        <v>53</v>
      </c>
      <c r="H25" s="89"/>
      <c r="I25" s="89"/>
      <c r="J25" s="78">
        <v>2019</v>
      </c>
      <c r="K25" s="78"/>
      <c r="L25" s="30" t="s">
        <v>5</v>
      </c>
      <c r="M25" s="78">
        <v>11</v>
      </c>
      <c r="N25" s="78"/>
      <c r="O25" s="30" t="s">
        <v>4</v>
      </c>
      <c r="P25" s="78">
        <v>20</v>
      </c>
      <c r="Q25" s="78"/>
      <c r="R25" s="30" t="s">
        <v>3</v>
      </c>
      <c r="S25" s="89" t="s">
        <v>22</v>
      </c>
      <c r="T25" s="90"/>
      <c r="U25" s="87"/>
      <c r="V25" s="88"/>
      <c r="W25" s="88"/>
      <c r="X25" s="88"/>
      <c r="Y25" s="8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9"/>
    </row>
    <row r="26" spans="2:39" ht="15" customHeight="1" x14ac:dyDescent="0.2">
      <c r="B26" s="113" t="s">
        <v>54</v>
      </c>
      <c r="C26" s="112"/>
      <c r="D26" s="112"/>
      <c r="E26" s="112"/>
      <c r="F26" s="112"/>
      <c r="G26" s="112" t="s">
        <v>55</v>
      </c>
      <c r="H26" s="112"/>
      <c r="I26" s="112"/>
      <c r="J26" s="112"/>
      <c r="K26" s="111" t="s">
        <v>36</v>
      </c>
      <c r="L26" s="111"/>
      <c r="M26" s="111"/>
      <c r="N26" s="111"/>
      <c r="O26" s="111" t="s">
        <v>38</v>
      </c>
      <c r="P26" s="111"/>
      <c r="Q26" s="111"/>
      <c r="R26" s="111"/>
      <c r="S26" s="111" t="s">
        <v>39</v>
      </c>
      <c r="T26" s="111"/>
      <c r="U26" s="111"/>
      <c r="V26" s="111"/>
      <c r="W26" s="111"/>
      <c r="X26" s="111"/>
      <c r="Y26" s="111" t="s">
        <v>37</v>
      </c>
      <c r="Z26" s="111"/>
      <c r="AA26" s="111"/>
      <c r="AB26" s="111"/>
      <c r="AC26" s="111" t="s">
        <v>35</v>
      </c>
      <c r="AD26" s="111"/>
      <c r="AE26" s="111"/>
      <c r="AF26" s="111"/>
      <c r="AG26" s="150" t="s">
        <v>51</v>
      </c>
      <c r="AH26" s="151"/>
      <c r="AI26" s="151"/>
      <c r="AJ26" s="151"/>
      <c r="AK26" s="151"/>
      <c r="AL26" s="151"/>
      <c r="AM26" s="152"/>
    </row>
    <row r="27" spans="2:39" ht="60.75" customHeight="1" thickBot="1" x14ac:dyDescent="0.25">
      <c r="B27" s="102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110"/>
      <c r="P27" s="95"/>
      <c r="Q27" s="95"/>
      <c r="R27" s="96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110"/>
      <c r="AH27" s="95"/>
      <c r="AI27" s="95"/>
      <c r="AJ27" s="95"/>
      <c r="AK27" s="95"/>
      <c r="AL27" s="95"/>
      <c r="AM27" s="142"/>
    </row>
    <row r="28" spans="2:39" ht="24.9" customHeight="1" x14ac:dyDescent="0.2"/>
    <row r="29" spans="2:39" ht="24.9" customHeight="1" x14ac:dyDescent="0.2"/>
    <row r="30" spans="2:39" ht="24.9" customHeight="1" x14ac:dyDescent="0.2"/>
    <row r="31" spans="2:39" ht="24.9" customHeight="1" x14ac:dyDescent="0.2"/>
    <row r="32" spans="2:39" ht="24.9" customHeight="1" x14ac:dyDescent="0.2"/>
  </sheetData>
  <sheetProtection algorithmName="SHA-512" hashValue="1dUpnnIpyxlRAoHFceDLr1yGbBI1+55TCjqRT6wy/kMUwD3naH8k4Ap6TkS4ItdFxIFg9T2OiKUw6SUPMHCUww==" saltValue="snzeVasSTxCKN+XySFZh5w==" spinCount="100000" sheet="1" objects="1" scenarios="1"/>
  <mergeCells count="80">
    <mergeCell ref="AC27:AF27"/>
    <mergeCell ref="AG26:AM26"/>
    <mergeCell ref="AG27:AM27"/>
    <mergeCell ref="AC26:AF26"/>
    <mergeCell ref="Y26:AB26"/>
    <mergeCell ref="Y27:AB27"/>
    <mergeCell ref="AG4:AH4"/>
    <mergeCell ref="AJ4:AK4"/>
    <mergeCell ref="Z13:AM13"/>
    <mergeCell ref="S26:X26"/>
    <mergeCell ref="Z25:AM25"/>
    <mergeCell ref="Z24:AM24"/>
    <mergeCell ref="U20:AM20"/>
    <mergeCell ref="U18:AM18"/>
    <mergeCell ref="U19:AM19"/>
    <mergeCell ref="U16:Y16"/>
    <mergeCell ref="AC4:AE4"/>
    <mergeCell ref="AL15:AM15"/>
    <mergeCell ref="AL16:AM16"/>
    <mergeCell ref="AL17:AM17"/>
    <mergeCell ref="Z14:AK14"/>
    <mergeCell ref="Z15:AK15"/>
    <mergeCell ref="B26:F26"/>
    <mergeCell ref="G27:J27"/>
    <mergeCell ref="Q2:W2"/>
    <mergeCell ref="E4:J4"/>
    <mergeCell ref="R13:T13"/>
    <mergeCell ref="G13:J13"/>
    <mergeCell ref="L13:M13"/>
    <mergeCell ref="O13:P13"/>
    <mergeCell ref="W4:AB4"/>
    <mergeCell ref="U13:Y13"/>
    <mergeCell ref="B13:F13"/>
    <mergeCell ref="B6:E6"/>
    <mergeCell ref="B7:F8"/>
    <mergeCell ref="B11:F12"/>
    <mergeCell ref="G11:T12"/>
    <mergeCell ref="G7:T8"/>
    <mergeCell ref="K27:N27"/>
    <mergeCell ref="O27:R27"/>
    <mergeCell ref="K26:N26"/>
    <mergeCell ref="O26:R26"/>
    <mergeCell ref="G26:J26"/>
    <mergeCell ref="Z16:AK16"/>
    <mergeCell ref="Z17:AK17"/>
    <mergeCell ref="AL14:AM14"/>
    <mergeCell ref="U17:Y17"/>
    <mergeCell ref="U14:Y14"/>
    <mergeCell ref="U15:Y15"/>
    <mergeCell ref="U25:Y25"/>
    <mergeCell ref="S25:T25"/>
    <mergeCell ref="U24:Y24"/>
    <mergeCell ref="S27:X27"/>
    <mergeCell ref="B20:T20"/>
    <mergeCell ref="B24:F24"/>
    <mergeCell ref="B25:F25"/>
    <mergeCell ref="G24:I24"/>
    <mergeCell ref="G25:I25"/>
    <mergeCell ref="M25:N25"/>
    <mergeCell ref="P24:Q24"/>
    <mergeCell ref="P25:Q25"/>
    <mergeCell ref="J24:K24"/>
    <mergeCell ref="J25:K25"/>
    <mergeCell ref="M24:N24"/>
    <mergeCell ref="B27:F27"/>
    <mergeCell ref="B18:T18"/>
    <mergeCell ref="B19:T19"/>
    <mergeCell ref="S24:T24"/>
    <mergeCell ref="B15:F15"/>
    <mergeCell ref="B9:F10"/>
    <mergeCell ref="G9:T10"/>
    <mergeCell ref="L17:O17"/>
    <mergeCell ref="G17:K17"/>
    <mergeCell ref="P17:T17"/>
    <mergeCell ref="B16:F16"/>
    <mergeCell ref="G15:R15"/>
    <mergeCell ref="B14:F14"/>
    <mergeCell ref="G14:R14"/>
    <mergeCell ref="G16:R16"/>
    <mergeCell ref="B17:F17"/>
  </mergeCells>
  <phoneticPr fontId="2"/>
  <printOptions horizontalCentered="1" verticalCentered="1"/>
  <pageMargins left="0.39370078740157483" right="0.39370078740157483" top="0.39370078740157483" bottom="0.39370078740157483" header="0.19685039370078741" footer="0.19685039370078741"/>
  <pageSetup paperSize="9" scale="95" orientation="landscape" horizontalDpi="300" verticalDpi="300" r:id="rId1"/>
  <headerFooter alignWithMargins="0">
    <oddHeader>&amp;R&amp;"HG丸ｺﾞｼｯｸM-PRO,標準"&amp;8【外注(一括･中間)・労務費用】</oddHeader>
    <oddFooter>&amp;R&amp;"HG丸ｺﾞｼｯｸM-PRO,標準"&amp;6曙建設㈱指定請求書用紙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B1:AN33"/>
  <sheetViews>
    <sheetView showZeros="0" tabSelected="1" zoomScaleNormal="100" zoomScaleSheetLayoutView="130" workbookViewId="0">
      <selection activeCell="K28" sqref="K28:N28"/>
    </sheetView>
  </sheetViews>
  <sheetFormatPr defaultColWidth="2.6640625" defaultRowHeight="15" customHeight="1" x14ac:dyDescent="0.2"/>
  <cols>
    <col min="1" max="1" width="4.109375" style="12" customWidth="1"/>
    <col min="2" max="36" width="3.6640625" style="12" customWidth="1"/>
    <col min="37" max="38" width="3.5546875" style="12" customWidth="1"/>
    <col min="39" max="39" width="3.77734375" style="12" customWidth="1"/>
    <col min="40" max="40" width="3.6640625" style="12" customWidth="1"/>
    <col min="41" max="16384" width="2.6640625" style="12"/>
  </cols>
  <sheetData>
    <row r="1" spans="2:40" ht="5.25" customHeight="1" x14ac:dyDescent="0.2"/>
    <row r="2" spans="2:40" ht="34.5" customHeight="1" x14ac:dyDescent="0.2">
      <c r="B2" s="14" t="s">
        <v>50</v>
      </c>
      <c r="W2" s="15"/>
      <c r="AA2" s="15" t="s">
        <v>49</v>
      </c>
    </row>
    <row r="3" spans="2:40" ht="8.25" customHeight="1" x14ac:dyDescent="0.2"/>
    <row r="4" spans="2:40" ht="24.9" customHeight="1" thickBot="1" x14ac:dyDescent="0.3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3"/>
      <c r="N4" s="32"/>
      <c r="O4" s="33"/>
      <c r="P4" s="33"/>
      <c r="Q4" s="204" t="s">
        <v>0</v>
      </c>
      <c r="R4" s="204"/>
      <c r="S4" s="204"/>
      <c r="T4" s="204"/>
      <c r="U4" s="204"/>
      <c r="V4" s="204"/>
      <c r="W4" s="204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</row>
    <row r="5" spans="2:40" ht="24.9" customHeight="1" x14ac:dyDescent="0.2">
      <c r="B5" s="32"/>
      <c r="C5" s="32"/>
      <c r="D5" s="32"/>
      <c r="E5" s="34"/>
      <c r="F5" s="34"/>
      <c r="G5" s="34"/>
      <c r="H5" s="34"/>
      <c r="I5" s="34"/>
      <c r="J5" s="34"/>
      <c r="K5" s="32"/>
      <c r="L5" s="34"/>
      <c r="M5" s="32"/>
      <c r="N5" s="32"/>
      <c r="O5" s="32"/>
      <c r="P5" s="32"/>
      <c r="Q5" s="32"/>
      <c r="R5" s="32"/>
      <c r="S5" s="32"/>
      <c r="T5" s="32"/>
      <c r="U5" s="32"/>
      <c r="V5" s="32"/>
      <c r="W5" s="35"/>
      <c r="X5" s="35"/>
      <c r="Y5" s="35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</row>
    <row r="6" spans="2:40" ht="24.9" customHeight="1" x14ac:dyDescent="0.2">
      <c r="B6" s="32"/>
      <c r="C6" s="32"/>
      <c r="D6" s="36"/>
      <c r="E6" s="205" t="s">
        <v>1</v>
      </c>
      <c r="F6" s="205"/>
      <c r="G6" s="205"/>
      <c r="H6" s="205"/>
      <c r="I6" s="205"/>
      <c r="J6" s="205"/>
      <c r="K6" s="36"/>
      <c r="L6" s="37" t="s">
        <v>2</v>
      </c>
      <c r="M6" s="36"/>
      <c r="N6" s="36"/>
      <c r="O6" s="32"/>
      <c r="P6" s="32"/>
      <c r="Q6" s="32"/>
      <c r="R6" s="32"/>
      <c r="S6" s="32"/>
      <c r="T6" s="32"/>
      <c r="U6" s="32"/>
      <c r="V6" s="32"/>
      <c r="W6" s="39"/>
      <c r="X6" s="154" t="s">
        <v>31</v>
      </c>
      <c r="Y6" s="154"/>
      <c r="Z6" s="154"/>
      <c r="AA6" s="154"/>
      <c r="AB6" s="154"/>
      <c r="AC6" s="155"/>
      <c r="AD6" s="155"/>
      <c r="AE6" s="155"/>
      <c r="AF6" s="155"/>
      <c r="AG6" s="55" t="s">
        <v>5</v>
      </c>
      <c r="AH6" s="155"/>
      <c r="AI6" s="155"/>
      <c r="AJ6" s="39" t="s">
        <v>4</v>
      </c>
      <c r="AK6" s="155"/>
      <c r="AL6" s="155"/>
      <c r="AM6" s="39" t="s">
        <v>3</v>
      </c>
      <c r="AN6" s="32"/>
    </row>
    <row r="7" spans="2:40" ht="24.9" customHeight="1" x14ac:dyDescent="0.2">
      <c r="B7" s="57">
        <v>10</v>
      </c>
      <c r="C7" s="57">
        <v>0</v>
      </c>
      <c r="D7" s="40"/>
      <c r="E7" s="41"/>
      <c r="F7" s="41"/>
      <c r="G7" s="41"/>
      <c r="H7" s="41"/>
      <c r="I7" s="41"/>
      <c r="J7" s="41"/>
      <c r="K7" s="40"/>
      <c r="L7" s="41"/>
      <c r="M7" s="40"/>
      <c r="N7" s="40"/>
      <c r="O7" s="32"/>
      <c r="P7" s="32"/>
      <c r="Q7" s="32"/>
      <c r="R7" s="32"/>
      <c r="S7" s="32"/>
      <c r="T7" s="32"/>
      <c r="U7" s="32"/>
      <c r="V7" s="32"/>
      <c r="W7" s="38"/>
      <c r="X7" s="153" t="s">
        <v>56</v>
      </c>
      <c r="Y7" s="153"/>
      <c r="Z7" s="153"/>
      <c r="AA7" s="153"/>
      <c r="AB7" s="153"/>
      <c r="AC7" s="156"/>
      <c r="AD7" s="156"/>
      <c r="AE7" s="156"/>
      <c r="AF7" s="156"/>
      <c r="AG7" s="156"/>
      <c r="AH7" s="156"/>
      <c r="AI7" s="156"/>
      <c r="AJ7" s="156"/>
      <c r="AK7" s="156"/>
      <c r="AL7" s="156"/>
      <c r="AM7" s="156"/>
      <c r="AN7" s="32"/>
    </row>
    <row r="8" spans="2:40" ht="24.9" customHeight="1" thickBot="1" x14ac:dyDescent="0.25">
      <c r="B8" s="178" t="s">
        <v>33</v>
      </c>
      <c r="C8" s="178"/>
      <c r="D8" s="178"/>
      <c r="E8" s="178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</row>
    <row r="9" spans="2:40" ht="15" customHeight="1" x14ac:dyDescent="0.2">
      <c r="B9" s="190" t="s">
        <v>59</v>
      </c>
      <c r="C9" s="191"/>
      <c r="D9" s="191"/>
      <c r="E9" s="191"/>
      <c r="F9" s="191"/>
      <c r="G9" s="192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4"/>
      <c r="U9" s="45" t="s">
        <v>25</v>
      </c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7"/>
    </row>
    <row r="10" spans="2:40" ht="15" customHeight="1" x14ac:dyDescent="0.2">
      <c r="B10" s="172"/>
      <c r="C10" s="160"/>
      <c r="D10" s="160"/>
      <c r="E10" s="160"/>
      <c r="F10" s="160"/>
      <c r="G10" s="195"/>
      <c r="H10" s="196"/>
      <c r="I10" s="196"/>
      <c r="J10" s="196"/>
      <c r="K10" s="196"/>
      <c r="L10" s="196"/>
      <c r="M10" s="196"/>
      <c r="N10" s="196"/>
      <c r="O10" s="196"/>
      <c r="P10" s="196"/>
      <c r="Q10" s="196"/>
      <c r="R10" s="196"/>
      <c r="S10" s="196"/>
      <c r="T10" s="197"/>
      <c r="U10" s="48" t="s">
        <v>26</v>
      </c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9"/>
    </row>
    <row r="11" spans="2:40" ht="15" customHeight="1" x14ac:dyDescent="0.2">
      <c r="B11" s="172" t="s">
        <v>18</v>
      </c>
      <c r="C11" s="160"/>
      <c r="D11" s="160"/>
      <c r="E11" s="160"/>
      <c r="F11" s="160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6"/>
      <c r="U11" s="48" t="s">
        <v>60</v>
      </c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9"/>
    </row>
    <row r="12" spans="2:40" ht="15" customHeight="1" x14ac:dyDescent="0.2">
      <c r="B12" s="172"/>
      <c r="C12" s="160"/>
      <c r="D12" s="160"/>
      <c r="E12" s="160"/>
      <c r="F12" s="160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6"/>
      <c r="U12" s="48" t="s">
        <v>61</v>
      </c>
      <c r="V12" s="43"/>
      <c r="W12" s="42"/>
      <c r="X12" s="42"/>
      <c r="Y12" s="42"/>
      <c r="Z12" s="42"/>
      <c r="AA12" s="42"/>
      <c r="AB12" s="42"/>
      <c r="AC12" s="42"/>
      <c r="AD12" s="42"/>
      <c r="AE12" s="42"/>
      <c r="AF12" s="43"/>
      <c r="AG12" s="43"/>
      <c r="AH12" s="43"/>
      <c r="AI12" s="43"/>
      <c r="AJ12" s="43"/>
      <c r="AK12" s="42"/>
      <c r="AL12" s="42"/>
      <c r="AM12" s="42"/>
      <c r="AN12" s="49"/>
    </row>
    <row r="13" spans="2:40" ht="15" customHeight="1" x14ac:dyDescent="0.2">
      <c r="B13" s="172" t="s">
        <v>19</v>
      </c>
      <c r="C13" s="160"/>
      <c r="D13" s="160"/>
      <c r="E13" s="160"/>
      <c r="F13" s="160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2"/>
      <c r="U13" s="48" t="s">
        <v>29</v>
      </c>
      <c r="V13" s="43"/>
      <c r="W13" s="42"/>
      <c r="X13" s="42"/>
      <c r="Y13" s="42"/>
      <c r="Z13" s="42"/>
      <c r="AA13" s="42"/>
      <c r="AB13" s="42"/>
      <c r="AC13" s="42"/>
      <c r="AD13" s="42"/>
      <c r="AE13" s="42"/>
      <c r="AF13" s="43"/>
      <c r="AG13" s="43"/>
      <c r="AH13" s="43"/>
      <c r="AI13" s="43"/>
      <c r="AJ13" s="43"/>
      <c r="AK13" s="42"/>
      <c r="AL13" s="42"/>
      <c r="AM13" s="42"/>
      <c r="AN13" s="49"/>
    </row>
    <row r="14" spans="2:40" ht="13.5" customHeight="1" thickBot="1" x14ac:dyDescent="0.25">
      <c r="B14" s="179"/>
      <c r="C14" s="180"/>
      <c r="D14" s="180"/>
      <c r="E14" s="180"/>
      <c r="F14" s="180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4"/>
      <c r="U14" s="50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2"/>
    </row>
    <row r="15" spans="2:40" ht="24.9" customHeight="1" x14ac:dyDescent="0.2">
      <c r="B15" s="208" t="s">
        <v>12</v>
      </c>
      <c r="C15" s="209"/>
      <c r="D15" s="209"/>
      <c r="E15" s="209"/>
      <c r="F15" s="209"/>
      <c r="G15" s="206"/>
      <c r="H15" s="206"/>
      <c r="I15" s="206"/>
      <c r="J15" s="206"/>
      <c r="K15" s="44" t="s">
        <v>11</v>
      </c>
      <c r="L15" s="206"/>
      <c r="M15" s="206"/>
      <c r="N15" s="44" t="s">
        <v>11</v>
      </c>
      <c r="O15" s="206"/>
      <c r="P15" s="206"/>
      <c r="Q15" s="44" t="s">
        <v>11</v>
      </c>
      <c r="R15" s="206"/>
      <c r="S15" s="206"/>
      <c r="T15" s="207"/>
      <c r="U15" s="200" t="s">
        <v>6</v>
      </c>
      <c r="V15" s="201"/>
      <c r="W15" s="201"/>
      <c r="X15" s="201"/>
      <c r="Y15" s="201"/>
      <c r="Z15" s="198"/>
      <c r="AA15" s="198"/>
      <c r="AB15" s="198"/>
      <c r="AC15" s="198"/>
      <c r="AD15" s="198"/>
      <c r="AE15" s="198"/>
      <c r="AF15" s="198"/>
      <c r="AG15" s="198"/>
      <c r="AH15" s="198"/>
      <c r="AI15" s="198"/>
      <c r="AJ15" s="198"/>
      <c r="AK15" s="198"/>
      <c r="AL15" s="198"/>
      <c r="AM15" s="198"/>
      <c r="AN15" s="199"/>
    </row>
    <row r="16" spans="2:40" ht="24.9" customHeight="1" x14ac:dyDescent="0.2">
      <c r="B16" s="172" t="s">
        <v>13</v>
      </c>
      <c r="C16" s="160"/>
      <c r="D16" s="160"/>
      <c r="E16" s="160"/>
      <c r="F16" s="160"/>
      <c r="G16" s="226">
        <f>Z18</f>
        <v>0</v>
      </c>
      <c r="H16" s="227"/>
      <c r="I16" s="227"/>
      <c r="J16" s="227"/>
      <c r="K16" s="227"/>
      <c r="L16" s="227"/>
      <c r="M16" s="227"/>
      <c r="N16" s="227"/>
      <c r="O16" s="227"/>
      <c r="P16" s="227"/>
      <c r="Q16" s="227"/>
      <c r="R16" s="227"/>
      <c r="S16" s="227"/>
      <c r="T16" s="228"/>
      <c r="U16" s="173" t="s">
        <v>7</v>
      </c>
      <c r="V16" s="174"/>
      <c r="W16" s="174"/>
      <c r="X16" s="174"/>
      <c r="Y16" s="174"/>
      <c r="Z16" s="187"/>
      <c r="AA16" s="188"/>
      <c r="AB16" s="188"/>
      <c r="AC16" s="188"/>
      <c r="AD16" s="188"/>
      <c r="AE16" s="188"/>
      <c r="AF16" s="188"/>
      <c r="AG16" s="188"/>
      <c r="AH16" s="188"/>
      <c r="AI16" s="188"/>
      <c r="AJ16" s="188"/>
      <c r="AK16" s="189"/>
      <c r="AL16" s="175" t="s">
        <v>58</v>
      </c>
      <c r="AM16" s="176"/>
      <c r="AN16" s="177"/>
    </row>
    <row r="17" spans="2:40" ht="24.9" customHeight="1" x14ac:dyDescent="0.2">
      <c r="B17" s="172" t="s">
        <v>30</v>
      </c>
      <c r="C17" s="160"/>
      <c r="D17" s="160"/>
      <c r="E17" s="160"/>
      <c r="F17" s="160"/>
      <c r="G17" s="237">
        <f>IF(Z18&lt;&gt;"",B7,C7)</f>
        <v>0</v>
      </c>
      <c r="H17" s="238"/>
      <c r="I17" s="227">
        <f>G16*0.1</f>
        <v>0</v>
      </c>
      <c r="J17" s="227"/>
      <c r="K17" s="227"/>
      <c r="L17" s="227"/>
      <c r="M17" s="227"/>
      <c r="N17" s="227"/>
      <c r="O17" s="227"/>
      <c r="P17" s="227"/>
      <c r="Q17" s="227"/>
      <c r="R17" s="227"/>
      <c r="S17" s="227"/>
      <c r="T17" s="228"/>
      <c r="U17" s="159" t="s">
        <v>8</v>
      </c>
      <c r="V17" s="160"/>
      <c r="W17" s="160"/>
      <c r="X17" s="160"/>
      <c r="Y17" s="160"/>
      <c r="Z17" s="226"/>
      <c r="AA17" s="227"/>
      <c r="AB17" s="227"/>
      <c r="AC17" s="227"/>
      <c r="AD17" s="227"/>
      <c r="AE17" s="227"/>
      <c r="AF17" s="227"/>
      <c r="AG17" s="227"/>
      <c r="AH17" s="227"/>
      <c r="AI17" s="227"/>
      <c r="AJ17" s="227"/>
      <c r="AK17" s="247"/>
      <c r="AL17" s="251" t="str">
        <f>IF(Z17="","",+Z17/Z16)</f>
        <v/>
      </c>
      <c r="AM17" s="252"/>
      <c r="AN17" s="253"/>
    </row>
    <row r="18" spans="2:40" ht="24.9" customHeight="1" x14ac:dyDescent="0.2">
      <c r="B18" s="172" t="s">
        <v>14</v>
      </c>
      <c r="C18" s="160"/>
      <c r="D18" s="160"/>
      <c r="E18" s="160"/>
      <c r="F18" s="160"/>
      <c r="G18" s="234">
        <f>SUM(G16+I17)</f>
        <v>0</v>
      </c>
      <c r="H18" s="235"/>
      <c r="I18" s="235"/>
      <c r="J18" s="235"/>
      <c r="K18" s="235"/>
      <c r="L18" s="235"/>
      <c r="M18" s="235"/>
      <c r="N18" s="235"/>
      <c r="O18" s="235"/>
      <c r="P18" s="235"/>
      <c r="Q18" s="235"/>
      <c r="R18" s="235"/>
      <c r="S18" s="235"/>
      <c r="T18" s="236"/>
      <c r="U18" s="159" t="s">
        <v>9</v>
      </c>
      <c r="V18" s="160"/>
      <c r="W18" s="160"/>
      <c r="X18" s="160"/>
      <c r="Y18" s="160"/>
      <c r="Z18" s="226"/>
      <c r="AA18" s="227"/>
      <c r="AB18" s="227"/>
      <c r="AC18" s="227"/>
      <c r="AD18" s="227"/>
      <c r="AE18" s="227"/>
      <c r="AF18" s="227"/>
      <c r="AG18" s="227"/>
      <c r="AH18" s="227"/>
      <c r="AI18" s="227"/>
      <c r="AJ18" s="227"/>
      <c r="AK18" s="247"/>
      <c r="AL18" s="251" t="str">
        <f>IF(OR(Z16="",Z18=""),"",+Z18/Z16)</f>
        <v/>
      </c>
      <c r="AM18" s="252"/>
      <c r="AN18" s="253"/>
    </row>
    <row r="19" spans="2:40" ht="24.9" customHeight="1" x14ac:dyDescent="0.2">
      <c r="B19" s="225" t="s">
        <v>15</v>
      </c>
      <c r="C19" s="171"/>
      <c r="D19" s="171"/>
      <c r="E19" s="171"/>
      <c r="F19" s="171"/>
      <c r="G19" s="231"/>
      <c r="H19" s="231"/>
      <c r="I19" s="231"/>
      <c r="J19" s="231"/>
      <c r="K19" s="231"/>
      <c r="L19" s="171" t="s">
        <v>16</v>
      </c>
      <c r="M19" s="171"/>
      <c r="N19" s="171"/>
      <c r="O19" s="171"/>
      <c r="P19" s="231"/>
      <c r="Q19" s="232"/>
      <c r="R19" s="232"/>
      <c r="S19" s="232"/>
      <c r="T19" s="233"/>
      <c r="U19" s="170" t="s">
        <v>20</v>
      </c>
      <c r="V19" s="171"/>
      <c r="W19" s="171"/>
      <c r="X19" s="171"/>
      <c r="Y19" s="171"/>
      <c r="Z19" s="248">
        <f>+Z16-Z17-Z18</f>
        <v>0</v>
      </c>
      <c r="AA19" s="249"/>
      <c r="AB19" s="249"/>
      <c r="AC19" s="249"/>
      <c r="AD19" s="249"/>
      <c r="AE19" s="249"/>
      <c r="AF19" s="249"/>
      <c r="AG19" s="249"/>
      <c r="AH19" s="249"/>
      <c r="AI19" s="249"/>
      <c r="AJ19" s="249"/>
      <c r="AK19" s="250"/>
      <c r="AL19" s="251" t="str">
        <f>IF(AL18="","",+Z19/Z16)</f>
        <v/>
      </c>
      <c r="AM19" s="252"/>
      <c r="AN19" s="253"/>
    </row>
    <row r="20" spans="2:40" ht="24.9" customHeight="1" x14ac:dyDescent="0.2">
      <c r="B20" s="211" t="s">
        <v>40</v>
      </c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 t="s">
        <v>41</v>
      </c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4"/>
    </row>
    <row r="21" spans="2:40" ht="24.9" customHeight="1" x14ac:dyDescent="0.2">
      <c r="B21" s="212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3"/>
      <c r="P21" s="213"/>
      <c r="Q21" s="213"/>
      <c r="R21" s="213"/>
      <c r="S21" s="213"/>
      <c r="T21" s="213"/>
      <c r="U21" s="165"/>
      <c r="V21" s="165"/>
      <c r="W21" s="165"/>
      <c r="X21" s="165"/>
      <c r="Y21" s="165"/>
      <c r="Z21" s="165"/>
      <c r="AA21" s="165"/>
      <c r="AB21" s="165"/>
      <c r="AC21" s="165"/>
      <c r="AD21" s="165"/>
      <c r="AE21" s="165"/>
      <c r="AF21" s="165"/>
      <c r="AG21" s="165"/>
      <c r="AH21" s="165"/>
      <c r="AI21" s="165"/>
      <c r="AJ21" s="165"/>
      <c r="AK21" s="165"/>
      <c r="AL21" s="165"/>
      <c r="AM21" s="165"/>
      <c r="AN21" s="166"/>
    </row>
    <row r="22" spans="2:40" ht="24.9" customHeight="1" thickBot="1" x14ac:dyDescent="0.25">
      <c r="B22" s="214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  <c r="AG22" s="161"/>
      <c r="AH22" s="161"/>
      <c r="AI22" s="161"/>
      <c r="AJ22" s="161"/>
      <c r="AK22" s="161"/>
      <c r="AL22" s="161"/>
      <c r="AM22" s="161"/>
      <c r="AN22" s="162"/>
    </row>
    <row r="23" spans="2:40" ht="9.9" customHeight="1" x14ac:dyDescent="0.2"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</row>
    <row r="24" spans="2:40" s="13" customFormat="1" ht="24.9" customHeight="1" thickBot="1" x14ac:dyDescent="0.25">
      <c r="B24" s="39" t="s">
        <v>34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</row>
    <row r="25" spans="2:40" ht="24.9" customHeight="1" x14ac:dyDescent="0.2">
      <c r="B25" s="229" t="s">
        <v>21</v>
      </c>
      <c r="C25" s="230"/>
      <c r="D25" s="230"/>
      <c r="E25" s="230"/>
      <c r="F25" s="230"/>
      <c r="G25" s="217" t="s">
        <v>53</v>
      </c>
      <c r="H25" s="218"/>
      <c r="I25" s="223"/>
      <c r="J25" s="223"/>
      <c r="K25" s="223"/>
      <c r="L25" s="53" t="s">
        <v>5</v>
      </c>
      <c r="M25" s="223"/>
      <c r="N25" s="223"/>
      <c r="O25" s="53" t="s">
        <v>4</v>
      </c>
      <c r="P25" s="223"/>
      <c r="Q25" s="223"/>
      <c r="R25" s="53" t="s">
        <v>3</v>
      </c>
      <c r="S25" s="218" t="s">
        <v>24</v>
      </c>
      <c r="T25" s="221"/>
      <c r="U25" s="239" t="s">
        <v>10</v>
      </c>
      <c r="V25" s="240"/>
      <c r="W25" s="241"/>
      <c r="X25" s="241"/>
      <c r="Y25" s="241"/>
      <c r="Z25" s="241"/>
      <c r="AA25" s="241"/>
      <c r="AB25" s="241"/>
      <c r="AC25" s="241"/>
      <c r="AD25" s="241"/>
      <c r="AE25" s="241"/>
      <c r="AF25" s="241"/>
      <c r="AG25" s="241"/>
      <c r="AH25" s="241"/>
      <c r="AI25" s="241"/>
      <c r="AJ25" s="241"/>
      <c r="AK25" s="241"/>
      <c r="AL25" s="241"/>
      <c r="AM25" s="241"/>
      <c r="AN25" s="242"/>
    </row>
    <row r="26" spans="2:40" ht="24.9" customHeight="1" thickBot="1" x14ac:dyDescent="0.25">
      <c r="B26" s="215" t="s">
        <v>23</v>
      </c>
      <c r="C26" s="216"/>
      <c r="D26" s="216"/>
      <c r="E26" s="216"/>
      <c r="F26" s="216"/>
      <c r="G26" s="219" t="s">
        <v>53</v>
      </c>
      <c r="H26" s="220"/>
      <c r="I26" s="224"/>
      <c r="J26" s="224"/>
      <c r="K26" s="224"/>
      <c r="L26" s="54" t="s">
        <v>5</v>
      </c>
      <c r="M26" s="210"/>
      <c r="N26" s="210"/>
      <c r="O26" s="54" t="s">
        <v>4</v>
      </c>
      <c r="P26" s="210"/>
      <c r="Q26" s="210"/>
      <c r="R26" s="56" t="s">
        <v>3</v>
      </c>
      <c r="S26" s="220" t="s">
        <v>22</v>
      </c>
      <c r="T26" s="222"/>
      <c r="U26" s="245"/>
      <c r="V26" s="246"/>
      <c r="W26" s="243"/>
      <c r="X26" s="243"/>
      <c r="Y26" s="243"/>
      <c r="Z26" s="243"/>
      <c r="AA26" s="243"/>
      <c r="AB26" s="243"/>
      <c r="AC26" s="243"/>
      <c r="AD26" s="243"/>
      <c r="AE26" s="243"/>
      <c r="AF26" s="243"/>
      <c r="AG26" s="243"/>
      <c r="AH26" s="243"/>
      <c r="AI26" s="243"/>
      <c r="AJ26" s="243"/>
      <c r="AK26" s="243"/>
      <c r="AL26" s="243"/>
      <c r="AM26" s="243"/>
      <c r="AN26" s="244"/>
    </row>
    <row r="27" spans="2:40" ht="15" customHeight="1" x14ac:dyDescent="0.2">
      <c r="B27" s="203" t="s">
        <v>54</v>
      </c>
      <c r="C27" s="158"/>
      <c r="D27" s="158"/>
      <c r="E27" s="158"/>
      <c r="F27" s="158"/>
      <c r="G27" s="158" t="s">
        <v>55</v>
      </c>
      <c r="H27" s="158"/>
      <c r="I27" s="158"/>
      <c r="J27" s="158"/>
      <c r="K27" s="158" t="s">
        <v>36</v>
      </c>
      <c r="L27" s="158"/>
      <c r="M27" s="158"/>
      <c r="N27" s="158"/>
      <c r="O27" s="158" t="s">
        <v>38</v>
      </c>
      <c r="P27" s="158"/>
      <c r="Q27" s="158"/>
      <c r="R27" s="158"/>
      <c r="S27" s="158" t="s">
        <v>39</v>
      </c>
      <c r="T27" s="158"/>
      <c r="U27" s="158"/>
      <c r="V27" s="158"/>
      <c r="W27" s="158"/>
      <c r="X27" s="158"/>
      <c r="Y27" s="158" t="s">
        <v>37</v>
      </c>
      <c r="Z27" s="158"/>
      <c r="AA27" s="158"/>
      <c r="AB27" s="158"/>
      <c r="AC27" s="158" t="s">
        <v>35</v>
      </c>
      <c r="AD27" s="158"/>
      <c r="AE27" s="158"/>
      <c r="AF27" s="158"/>
      <c r="AG27" s="158" t="s">
        <v>51</v>
      </c>
      <c r="AH27" s="158"/>
      <c r="AI27" s="158"/>
      <c r="AJ27" s="158"/>
      <c r="AK27" s="158"/>
      <c r="AL27" s="158"/>
      <c r="AM27" s="158"/>
      <c r="AN27" s="168"/>
    </row>
    <row r="28" spans="2:40" ht="60" customHeight="1" thickBot="1" x14ac:dyDescent="0.25">
      <c r="B28" s="202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9"/>
    </row>
    <row r="29" spans="2:40" ht="24.9" customHeight="1" x14ac:dyDescent="0.2"/>
    <row r="30" spans="2:40" ht="24.9" customHeight="1" x14ac:dyDescent="0.2">
      <c r="B30" s="12" t="s">
        <v>57</v>
      </c>
      <c r="D30" s="157">
        <v>45234</v>
      </c>
      <c r="E30" s="157"/>
      <c r="F30" s="157"/>
      <c r="G30" s="157"/>
      <c r="H30" s="157"/>
      <c r="I30" s="157"/>
    </row>
    <row r="31" spans="2:40" ht="24.9" customHeight="1" x14ac:dyDescent="0.2"/>
    <row r="32" spans="2:40" ht="24.9" customHeight="1" x14ac:dyDescent="0.2"/>
    <row r="33" ht="24.9" customHeight="1" x14ac:dyDescent="0.2"/>
  </sheetData>
  <sheetProtection algorithmName="SHA-512" hashValue="06fJzFjP7cdKMf5OoxM4yaWC3s6bVpcxqla00bIg5+Fq4J0HcLYa6zeRjJ9leO1ZXPkqkgWcMLUZrkG0r+rdVg==" saltValue="qQTI0JzNQPPQ+SUdAME5kA==" spinCount="100000" sheet="1" objects="1" scenarios="1"/>
  <protectedRanges>
    <protectedRange sqref="U26 AC6 AJ6 M9 G11 G13 G15 L15 O15 R15 T16:T18 G19 P19 Z15:Z18 B21:B22 K26 M25:M26 P25:P26 Z25:Z26 U21:U22 J25" name="範囲1"/>
  </protectedRanges>
  <mergeCells count="84">
    <mergeCell ref="Z17:AK17"/>
    <mergeCell ref="Z18:AK18"/>
    <mergeCell ref="Z19:AK19"/>
    <mergeCell ref="AL17:AN17"/>
    <mergeCell ref="AL18:AN18"/>
    <mergeCell ref="AL19:AN19"/>
    <mergeCell ref="U25:V25"/>
    <mergeCell ref="W25:AN25"/>
    <mergeCell ref="W26:AN26"/>
    <mergeCell ref="U26:V26"/>
    <mergeCell ref="P25:Q25"/>
    <mergeCell ref="P26:Q26"/>
    <mergeCell ref="B19:F19"/>
    <mergeCell ref="B17:F17"/>
    <mergeCell ref="G16:T16"/>
    <mergeCell ref="M25:N25"/>
    <mergeCell ref="B25:F25"/>
    <mergeCell ref="G19:K19"/>
    <mergeCell ref="P19:T19"/>
    <mergeCell ref="G18:T18"/>
    <mergeCell ref="L19:O19"/>
    <mergeCell ref="G17:H17"/>
    <mergeCell ref="I17:T17"/>
    <mergeCell ref="M26:N26"/>
    <mergeCell ref="B20:T20"/>
    <mergeCell ref="B21:T21"/>
    <mergeCell ref="B22:T22"/>
    <mergeCell ref="B26:F26"/>
    <mergeCell ref="G25:H25"/>
    <mergeCell ref="G26:H26"/>
    <mergeCell ref="S25:T25"/>
    <mergeCell ref="S26:T26"/>
    <mergeCell ref="I25:K25"/>
    <mergeCell ref="I26:K26"/>
    <mergeCell ref="Q4:W4"/>
    <mergeCell ref="E6:J6"/>
    <mergeCell ref="R15:T15"/>
    <mergeCell ref="G15:J15"/>
    <mergeCell ref="L15:M15"/>
    <mergeCell ref="B15:F15"/>
    <mergeCell ref="O15:P15"/>
    <mergeCell ref="B28:F28"/>
    <mergeCell ref="K28:N28"/>
    <mergeCell ref="G28:J28"/>
    <mergeCell ref="K27:N27"/>
    <mergeCell ref="O27:R27"/>
    <mergeCell ref="O28:R28"/>
    <mergeCell ref="B27:F27"/>
    <mergeCell ref="G27:J27"/>
    <mergeCell ref="U16:Y16"/>
    <mergeCell ref="AL16:AN16"/>
    <mergeCell ref="B8:E8"/>
    <mergeCell ref="B13:F14"/>
    <mergeCell ref="G13:T14"/>
    <mergeCell ref="B11:F12"/>
    <mergeCell ref="G11:T12"/>
    <mergeCell ref="Z16:AK16"/>
    <mergeCell ref="B9:F10"/>
    <mergeCell ref="G9:T10"/>
    <mergeCell ref="Z15:AN15"/>
    <mergeCell ref="U15:Y15"/>
    <mergeCell ref="B16:F16"/>
    <mergeCell ref="D30:I30"/>
    <mergeCell ref="Y27:AB27"/>
    <mergeCell ref="S27:X27"/>
    <mergeCell ref="U18:Y18"/>
    <mergeCell ref="U17:Y17"/>
    <mergeCell ref="U22:AN22"/>
    <mergeCell ref="U20:AN20"/>
    <mergeCell ref="U21:AN21"/>
    <mergeCell ref="S28:X28"/>
    <mergeCell ref="Y28:AB28"/>
    <mergeCell ref="AC28:AF28"/>
    <mergeCell ref="AG27:AN27"/>
    <mergeCell ref="AG28:AN28"/>
    <mergeCell ref="AC27:AF27"/>
    <mergeCell ref="U19:Y19"/>
    <mergeCell ref="B18:F18"/>
    <mergeCell ref="X7:AB7"/>
    <mergeCell ref="X6:AB6"/>
    <mergeCell ref="AC6:AF6"/>
    <mergeCell ref="AH6:AI6"/>
    <mergeCell ref="AK6:AL6"/>
    <mergeCell ref="AC7:AM7"/>
  </mergeCells>
  <phoneticPr fontId="2"/>
  <printOptions horizontalCentered="1" verticalCentered="1"/>
  <pageMargins left="0.39370078740157483" right="0.39370078740157483" top="0.39370078740157483" bottom="0.39370078740157483" header="0.19685039370078741" footer="0.19685039370078741"/>
  <pageSetup paperSize="9" scale="98" orientation="landscape" r:id="rId1"/>
  <headerFooter alignWithMargins="0">
    <oddHeader>&amp;R&amp;"HG丸ｺﾞｼｯｸM-PRO,標準"&amp;8【外注(一括･中間)・労務費用】</oddHeader>
    <oddFooter>&amp;R&amp;"HG丸ｺﾞｼｯｸM-PRO,標準"&amp;6曙建設㈱指定請求書用紙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75E0D9-082C-43EB-B4C2-D668A866F484}">
  <dimension ref="B1:AN33"/>
  <sheetViews>
    <sheetView showZeros="0" view="pageBreakPreview" topLeftCell="A12" zoomScale="130" zoomScaleNormal="100" zoomScaleSheetLayoutView="130" workbookViewId="0">
      <selection activeCell="G17" sqref="G17:H17"/>
    </sheetView>
  </sheetViews>
  <sheetFormatPr defaultColWidth="2.6640625" defaultRowHeight="15" customHeight="1" x14ac:dyDescent="0.2"/>
  <cols>
    <col min="1" max="1" width="4.109375" style="12" customWidth="1"/>
    <col min="2" max="36" width="3.6640625" style="12" customWidth="1"/>
    <col min="37" max="38" width="3.5546875" style="12" customWidth="1"/>
    <col min="39" max="39" width="3.77734375" style="12" customWidth="1"/>
    <col min="40" max="40" width="3.6640625" style="12" customWidth="1"/>
    <col min="41" max="16384" width="2.6640625" style="12"/>
  </cols>
  <sheetData>
    <row r="1" spans="2:40" ht="5.25" customHeight="1" x14ac:dyDescent="0.2"/>
    <row r="2" spans="2:40" ht="34.5" customHeight="1" x14ac:dyDescent="0.2">
      <c r="B2" s="14" t="s">
        <v>50</v>
      </c>
      <c r="W2" s="15"/>
      <c r="AA2" s="15" t="s">
        <v>49</v>
      </c>
    </row>
    <row r="3" spans="2:40" ht="8.25" customHeight="1" x14ac:dyDescent="0.2"/>
    <row r="4" spans="2:40" ht="24.9" customHeight="1" thickBot="1" x14ac:dyDescent="0.3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3"/>
      <c r="N4" s="32"/>
      <c r="O4" s="33"/>
      <c r="P4" s="33"/>
      <c r="Q4" s="204" t="s">
        <v>0</v>
      </c>
      <c r="R4" s="204"/>
      <c r="S4" s="204"/>
      <c r="T4" s="204"/>
      <c r="U4" s="204"/>
      <c r="V4" s="204"/>
      <c r="W4" s="204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</row>
    <row r="5" spans="2:40" ht="24.9" customHeight="1" x14ac:dyDescent="0.2">
      <c r="B5" s="32"/>
      <c r="C5" s="32"/>
      <c r="D5" s="32"/>
      <c r="E5" s="34"/>
      <c r="F5" s="34"/>
      <c r="G5" s="34"/>
      <c r="H5" s="34"/>
      <c r="I5" s="34"/>
      <c r="J5" s="34"/>
      <c r="K5" s="32"/>
      <c r="L5" s="34"/>
      <c r="M5" s="32"/>
      <c r="N5" s="32"/>
      <c r="O5" s="32"/>
      <c r="P5" s="32"/>
      <c r="Q5" s="32"/>
      <c r="R5" s="32"/>
      <c r="S5" s="32"/>
      <c r="T5" s="32"/>
      <c r="U5" s="32"/>
      <c r="V5" s="32"/>
      <c r="W5" s="35"/>
      <c r="X5" s="35"/>
      <c r="Y5" s="35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</row>
    <row r="6" spans="2:40" ht="24.9" customHeight="1" x14ac:dyDescent="0.2">
      <c r="B6" s="32"/>
      <c r="C6" s="32"/>
      <c r="D6" s="36"/>
      <c r="E6" s="205" t="s">
        <v>1</v>
      </c>
      <c r="F6" s="205"/>
      <c r="G6" s="205"/>
      <c r="H6" s="205"/>
      <c r="I6" s="205"/>
      <c r="J6" s="205"/>
      <c r="K6" s="36"/>
      <c r="L6" s="37" t="s">
        <v>2</v>
      </c>
      <c r="M6" s="36"/>
      <c r="N6" s="36"/>
      <c r="O6" s="32"/>
      <c r="P6" s="32"/>
      <c r="Q6" s="32"/>
      <c r="R6" s="32"/>
      <c r="S6" s="32"/>
      <c r="T6" s="32"/>
      <c r="U6" s="32"/>
      <c r="V6" s="32"/>
      <c r="W6" s="39"/>
      <c r="X6" s="154" t="s">
        <v>31</v>
      </c>
      <c r="Y6" s="154"/>
      <c r="Z6" s="154"/>
      <c r="AA6" s="154"/>
      <c r="AB6" s="154"/>
      <c r="AC6" s="155"/>
      <c r="AD6" s="155"/>
      <c r="AE6" s="155"/>
      <c r="AF6" s="155"/>
      <c r="AG6" s="55" t="s">
        <v>5</v>
      </c>
      <c r="AH6" s="155"/>
      <c r="AI6" s="155"/>
      <c r="AJ6" s="39" t="s">
        <v>4</v>
      </c>
      <c r="AK6" s="155"/>
      <c r="AL6" s="155"/>
      <c r="AM6" s="39" t="s">
        <v>3</v>
      </c>
      <c r="AN6" s="32"/>
    </row>
    <row r="7" spans="2:40" ht="24.9" customHeight="1" x14ac:dyDescent="0.2">
      <c r="B7" s="57">
        <v>8</v>
      </c>
      <c r="C7" s="57">
        <v>0</v>
      </c>
      <c r="D7" s="40"/>
      <c r="E7" s="41"/>
      <c r="F7" s="41"/>
      <c r="G7" s="41"/>
      <c r="H7" s="41"/>
      <c r="I7" s="41"/>
      <c r="J7" s="41"/>
      <c r="K7" s="40"/>
      <c r="L7" s="41"/>
      <c r="M7" s="40"/>
      <c r="N7" s="40"/>
      <c r="O7" s="32"/>
      <c r="P7" s="32"/>
      <c r="Q7" s="32"/>
      <c r="R7" s="32"/>
      <c r="S7" s="32"/>
      <c r="T7" s="32"/>
      <c r="U7" s="32"/>
      <c r="V7" s="32"/>
      <c r="W7" s="38"/>
      <c r="X7" s="153" t="s">
        <v>56</v>
      </c>
      <c r="Y7" s="153"/>
      <c r="Z7" s="153"/>
      <c r="AA7" s="153"/>
      <c r="AB7" s="153"/>
      <c r="AC7" s="156"/>
      <c r="AD7" s="156"/>
      <c r="AE7" s="156"/>
      <c r="AF7" s="156"/>
      <c r="AG7" s="156"/>
      <c r="AH7" s="156"/>
      <c r="AI7" s="156"/>
      <c r="AJ7" s="156"/>
      <c r="AK7" s="156"/>
      <c r="AL7" s="156"/>
      <c r="AM7" s="156"/>
      <c r="AN7" s="32"/>
    </row>
    <row r="8" spans="2:40" ht="24.9" customHeight="1" thickBot="1" x14ac:dyDescent="0.25">
      <c r="B8" s="178" t="s">
        <v>33</v>
      </c>
      <c r="C8" s="178"/>
      <c r="D8" s="178"/>
      <c r="E8" s="178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</row>
    <row r="9" spans="2:40" ht="15" customHeight="1" x14ac:dyDescent="0.2">
      <c r="B9" s="190" t="s">
        <v>59</v>
      </c>
      <c r="C9" s="191"/>
      <c r="D9" s="191"/>
      <c r="E9" s="191"/>
      <c r="F9" s="191"/>
      <c r="G9" s="192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4"/>
      <c r="U9" s="45" t="s">
        <v>25</v>
      </c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7"/>
    </row>
    <row r="10" spans="2:40" ht="15" customHeight="1" x14ac:dyDescent="0.2">
      <c r="B10" s="172"/>
      <c r="C10" s="160"/>
      <c r="D10" s="160"/>
      <c r="E10" s="160"/>
      <c r="F10" s="160"/>
      <c r="G10" s="195"/>
      <c r="H10" s="196"/>
      <c r="I10" s="196"/>
      <c r="J10" s="196"/>
      <c r="K10" s="196"/>
      <c r="L10" s="196"/>
      <c r="M10" s="196"/>
      <c r="N10" s="196"/>
      <c r="O10" s="196"/>
      <c r="P10" s="196"/>
      <c r="Q10" s="196"/>
      <c r="R10" s="196"/>
      <c r="S10" s="196"/>
      <c r="T10" s="197"/>
      <c r="U10" s="48" t="s">
        <v>26</v>
      </c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9"/>
    </row>
    <row r="11" spans="2:40" ht="15" customHeight="1" x14ac:dyDescent="0.2">
      <c r="B11" s="172" t="s">
        <v>18</v>
      </c>
      <c r="C11" s="160"/>
      <c r="D11" s="160"/>
      <c r="E11" s="160"/>
      <c r="F11" s="160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6"/>
      <c r="U11" s="48" t="s">
        <v>60</v>
      </c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9"/>
    </row>
    <row r="12" spans="2:40" ht="15" customHeight="1" x14ac:dyDescent="0.2">
      <c r="B12" s="172"/>
      <c r="C12" s="160"/>
      <c r="D12" s="160"/>
      <c r="E12" s="160"/>
      <c r="F12" s="160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6"/>
      <c r="U12" s="48" t="s">
        <v>61</v>
      </c>
      <c r="V12" s="43"/>
      <c r="W12" s="42"/>
      <c r="X12" s="42"/>
      <c r="Y12" s="42"/>
      <c r="Z12" s="42"/>
      <c r="AA12" s="42"/>
      <c r="AB12" s="42"/>
      <c r="AC12" s="42"/>
      <c r="AD12" s="42"/>
      <c r="AE12" s="42"/>
      <c r="AF12" s="43"/>
      <c r="AG12" s="43"/>
      <c r="AH12" s="43"/>
      <c r="AI12" s="43"/>
      <c r="AJ12" s="43"/>
      <c r="AK12" s="42"/>
      <c r="AL12" s="42"/>
      <c r="AM12" s="42"/>
      <c r="AN12" s="49"/>
    </row>
    <row r="13" spans="2:40" ht="15" customHeight="1" x14ac:dyDescent="0.2">
      <c r="B13" s="172" t="s">
        <v>19</v>
      </c>
      <c r="C13" s="160"/>
      <c r="D13" s="160"/>
      <c r="E13" s="160"/>
      <c r="F13" s="160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2"/>
      <c r="U13" s="48" t="s">
        <v>29</v>
      </c>
      <c r="V13" s="43"/>
      <c r="W13" s="42"/>
      <c r="X13" s="42"/>
      <c r="Y13" s="42"/>
      <c r="Z13" s="42"/>
      <c r="AA13" s="42"/>
      <c r="AB13" s="42"/>
      <c r="AC13" s="42"/>
      <c r="AD13" s="42"/>
      <c r="AE13" s="42"/>
      <c r="AF13" s="43"/>
      <c r="AG13" s="43"/>
      <c r="AH13" s="43"/>
      <c r="AI13" s="43"/>
      <c r="AJ13" s="43"/>
      <c r="AK13" s="42"/>
      <c r="AL13" s="42"/>
      <c r="AM13" s="42"/>
      <c r="AN13" s="49"/>
    </row>
    <row r="14" spans="2:40" ht="13.5" customHeight="1" thickBot="1" x14ac:dyDescent="0.25">
      <c r="B14" s="179"/>
      <c r="C14" s="180"/>
      <c r="D14" s="180"/>
      <c r="E14" s="180"/>
      <c r="F14" s="180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4"/>
      <c r="U14" s="50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2"/>
    </row>
    <row r="15" spans="2:40" ht="24.9" customHeight="1" x14ac:dyDescent="0.2">
      <c r="B15" s="208" t="s">
        <v>12</v>
      </c>
      <c r="C15" s="209"/>
      <c r="D15" s="209"/>
      <c r="E15" s="209"/>
      <c r="F15" s="209"/>
      <c r="G15" s="206"/>
      <c r="H15" s="206"/>
      <c r="I15" s="206"/>
      <c r="J15" s="206"/>
      <c r="K15" s="44" t="s">
        <v>11</v>
      </c>
      <c r="L15" s="206"/>
      <c r="M15" s="206"/>
      <c r="N15" s="44" t="s">
        <v>11</v>
      </c>
      <c r="O15" s="206"/>
      <c r="P15" s="206"/>
      <c r="Q15" s="44" t="s">
        <v>11</v>
      </c>
      <c r="R15" s="206"/>
      <c r="S15" s="206"/>
      <c r="T15" s="207"/>
      <c r="U15" s="200" t="s">
        <v>6</v>
      </c>
      <c r="V15" s="201"/>
      <c r="W15" s="201"/>
      <c r="X15" s="201"/>
      <c r="Y15" s="201"/>
      <c r="Z15" s="198"/>
      <c r="AA15" s="198"/>
      <c r="AB15" s="198"/>
      <c r="AC15" s="198"/>
      <c r="AD15" s="198"/>
      <c r="AE15" s="198"/>
      <c r="AF15" s="198"/>
      <c r="AG15" s="198"/>
      <c r="AH15" s="198"/>
      <c r="AI15" s="198"/>
      <c r="AJ15" s="198"/>
      <c r="AK15" s="198"/>
      <c r="AL15" s="198"/>
      <c r="AM15" s="198"/>
      <c r="AN15" s="199"/>
    </row>
    <row r="16" spans="2:40" ht="24.9" customHeight="1" x14ac:dyDescent="0.2">
      <c r="B16" s="172" t="s">
        <v>13</v>
      </c>
      <c r="C16" s="160"/>
      <c r="D16" s="160"/>
      <c r="E16" s="160"/>
      <c r="F16" s="160"/>
      <c r="G16" s="226">
        <f>Z18</f>
        <v>0</v>
      </c>
      <c r="H16" s="227"/>
      <c r="I16" s="227"/>
      <c r="J16" s="227"/>
      <c r="K16" s="227"/>
      <c r="L16" s="227"/>
      <c r="M16" s="227"/>
      <c r="N16" s="227"/>
      <c r="O16" s="227"/>
      <c r="P16" s="227"/>
      <c r="Q16" s="227"/>
      <c r="R16" s="227"/>
      <c r="S16" s="227"/>
      <c r="T16" s="228"/>
      <c r="U16" s="173" t="s">
        <v>7</v>
      </c>
      <c r="V16" s="174"/>
      <c r="W16" s="174"/>
      <c r="X16" s="174"/>
      <c r="Y16" s="174"/>
      <c r="Z16" s="187"/>
      <c r="AA16" s="188"/>
      <c r="AB16" s="188"/>
      <c r="AC16" s="188"/>
      <c r="AD16" s="188"/>
      <c r="AE16" s="188"/>
      <c r="AF16" s="188"/>
      <c r="AG16" s="188"/>
      <c r="AH16" s="188"/>
      <c r="AI16" s="188"/>
      <c r="AJ16" s="188"/>
      <c r="AK16" s="189"/>
      <c r="AL16" s="175" t="s">
        <v>58</v>
      </c>
      <c r="AM16" s="176"/>
      <c r="AN16" s="177"/>
    </row>
    <row r="17" spans="2:40" ht="24.9" customHeight="1" x14ac:dyDescent="0.2">
      <c r="B17" s="172" t="s">
        <v>30</v>
      </c>
      <c r="C17" s="160"/>
      <c r="D17" s="160"/>
      <c r="E17" s="160"/>
      <c r="F17" s="160"/>
      <c r="G17" s="237">
        <f>IF(Z18&lt;&gt;"",B7,C7)</f>
        <v>0</v>
      </c>
      <c r="H17" s="238"/>
      <c r="I17" s="227">
        <f>G16*0.1</f>
        <v>0</v>
      </c>
      <c r="J17" s="227"/>
      <c r="K17" s="227"/>
      <c r="L17" s="227"/>
      <c r="M17" s="227"/>
      <c r="N17" s="227"/>
      <c r="O17" s="227"/>
      <c r="P17" s="227"/>
      <c r="Q17" s="227"/>
      <c r="R17" s="227"/>
      <c r="S17" s="227"/>
      <c r="T17" s="228"/>
      <c r="U17" s="159" t="s">
        <v>8</v>
      </c>
      <c r="V17" s="160"/>
      <c r="W17" s="160"/>
      <c r="X17" s="160"/>
      <c r="Y17" s="160"/>
      <c r="Z17" s="226"/>
      <c r="AA17" s="227"/>
      <c r="AB17" s="227"/>
      <c r="AC17" s="227"/>
      <c r="AD17" s="227"/>
      <c r="AE17" s="227"/>
      <c r="AF17" s="227"/>
      <c r="AG17" s="227"/>
      <c r="AH17" s="227"/>
      <c r="AI17" s="227"/>
      <c r="AJ17" s="227"/>
      <c r="AK17" s="247"/>
      <c r="AL17" s="251" t="str">
        <f>IF(Z17="","",+Z17/Z16)</f>
        <v/>
      </c>
      <c r="AM17" s="252"/>
      <c r="AN17" s="253"/>
    </row>
    <row r="18" spans="2:40" ht="24.9" customHeight="1" x14ac:dyDescent="0.2">
      <c r="B18" s="172" t="s">
        <v>14</v>
      </c>
      <c r="C18" s="160"/>
      <c r="D18" s="160"/>
      <c r="E18" s="160"/>
      <c r="F18" s="160"/>
      <c r="G18" s="234">
        <f>SUM(G16+I17)</f>
        <v>0</v>
      </c>
      <c r="H18" s="235"/>
      <c r="I18" s="235"/>
      <c r="J18" s="235"/>
      <c r="K18" s="235"/>
      <c r="L18" s="235"/>
      <c r="M18" s="235"/>
      <c r="N18" s="235"/>
      <c r="O18" s="235"/>
      <c r="P18" s="235"/>
      <c r="Q18" s="235"/>
      <c r="R18" s="235"/>
      <c r="S18" s="235"/>
      <c r="T18" s="236"/>
      <c r="U18" s="159" t="s">
        <v>9</v>
      </c>
      <c r="V18" s="160"/>
      <c r="W18" s="160"/>
      <c r="X18" s="160"/>
      <c r="Y18" s="160"/>
      <c r="Z18" s="226"/>
      <c r="AA18" s="227"/>
      <c r="AB18" s="227"/>
      <c r="AC18" s="227"/>
      <c r="AD18" s="227"/>
      <c r="AE18" s="227"/>
      <c r="AF18" s="227"/>
      <c r="AG18" s="227"/>
      <c r="AH18" s="227"/>
      <c r="AI18" s="227"/>
      <c r="AJ18" s="227"/>
      <c r="AK18" s="247"/>
      <c r="AL18" s="251" t="str">
        <f>IF(OR(Z16="",Z18=""),"",+Z18/Z16)</f>
        <v/>
      </c>
      <c r="AM18" s="252"/>
      <c r="AN18" s="253"/>
    </row>
    <row r="19" spans="2:40" ht="24.9" customHeight="1" x14ac:dyDescent="0.2">
      <c r="B19" s="225" t="s">
        <v>15</v>
      </c>
      <c r="C19" s="171"/>
      <c r="D19" s="171"/>
      <c r="E19" s="171"/>
      <c r="F19" s="171"/>
      <c r="G19" s="231"/>
      <c r="H19" s="231"/>
      <c r="I19" s="231"/>
      <c r="J19" s="231"/>
      <c r="K19" s="231"/>
      <c r="L19" s="171" t="s">
        <v>16</v>
      </c>
      <c r="M19" s="171"/>
      <c r="N19" s="171"/>
      <c r="O19" s="171"/>
      <c r="P19" s="231"/>
      <c r="Q19" s="232"/>
      <c r="R19" s="232"/>
      <c r="S19" s="232"/>
      <c r="T19" s="233"/>
      <c r="U19" s="170" t="s">
        <v>20</v>
      </c>
      <c r="V19" s="171"/>
      <c r="W19" s="171"/>
      <c r="X19" s="171"/>
      <c r="Y19" s="171"/>
      <c r="Z19" s="248">
        <f>+Z16-Z17-Z18</f>
        <v>0</v>
      </c>
      <c r="AA19" s="249"/>
      <c r="AB19" s="249"/>
      <c r="AC19" s="249"/>
      <c r="AD19" s="249"/>
      <c r="AE19" s="249"/>
      <c r="AF19" s="249"/>
      <c r="AG19" s="249"/>
      <c r="AH19" s="249"/>
      <c r="AI19" s="249"/>
      <c r="AJ19" s="249"/>
      <c r="AK19" s="250"/>
      <c r="AL19" s="251" t="str">
        <f>IF(AL18="","",+Z19/Z16)</f>
        <v/>
      </c>
      <c r="AM19" s="252"/>
      <c r="AN19" s="253"/>
    </row>
    <row r="20" spans="2:40" ht="24.9" customHeight="1" x14ac:dyDescent="0.2">
      <c r="B20" s="211" t="s">
        <v>40</v>
      </c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 t="s">
        <v>41</v>
      </c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4"/>
    </row>
    <row r="21" spans="2:40" ht="24.9" customHeight="1" x14ac:dyDescent="0.2">
      <c r="B21" s="212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3"/>
      <c r="P21" s="213"/>
      <c r="Q21" s="213"/>
      <c r="R21" s="213"/>
      <c r="S21" s="213"/>
      <c r="T21" s="213"/>
      <c r="U21" s="165"/>
      <c r="V21" s="165"/>
      <c r="W21" s="165"/>
      <c r="X21" s="165"/>
      <c r="Y21" s="165"/>
      <c r="Z21" s="165"/>
      <c r="AA21" s="165"/>
      <c r="AB21" s="165"/>
      <c r="AC21" s="165"/>
      <c r="AD21" s="165"/>
      <c r="AE21" s="165"/>
      <c r="AF21" s="165"/>
      <c r="AG21" s="165"/>
      <c r="AH21" s="165"/>
      <c r="AI21" s="165"/>
      <c r="AJ21" s="165"/>
      <c r="AK21" s="165"/>
      <c r="AL21" s="165"/>
      <c r="AM21" s="165"/>
      <c r="AN21" s="166"/>
    </row>
    <row r="22" spans="2:40" ht="24.9" customHeight="1" thickBot="1" x14ac:dyDescent="0.25">
      <c r="B22" s="214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  <c r="AG22" s="161"/>
      <c r="AH22" s="161"/>
      <c r="AI22" s="161"/>
      <c r="AJ22" s="161"/>
      <c r="AK22" s="161"/>
      <c r="AL22" s="161"/>
      <c r="AM22" s="161"/>
      <c r="AN22" s="162"/>
    </row>
    <row r="23" spans="2:40" ht="9.9" customHeight="1" x14ac:dyDescent="0.2"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</row>
    <row r="24" spans="2:40" s="13" customFormat="1" ht="24.9" customHeight="1" thickBot="1" x14ac:dyDescent="0.25">
      <c r="B24" s="39" t="s">
        <v>34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</row>
    <row r="25" spans="2:40" ht="24.9" customHeight="1" x14ac:dyDescent="0.2">
      <c r="B25" s="229" t="s">
        <v>21</v>
      </c>
      <c r="C25" s="230"/>
      <c r="D25" s="230"/>
      <c r="E25" s="230"/>
      <c r="F25" s="230"/>
      <c r="G25" s="217" t="s">
        <v>53</v>
      </c>
      <c r="H25" s="218"/>
      <c r="I25" s="223"/>
      <c r="J25" s="223"/>
      <c r="K25" s="223"/>
      <c r="L25" s="53" t="s">
        <v>5</v>
      </c>
      <c r="M25" s="223"/>
      <c r="N25" s="223"/>
      <c r="O25" s="53" t="s">
        <v>4</v>
      </c>
      <c r="P25" s="223"/>
      <c r="Q25" s="223"/>
      <c r="R25" s="53" t="s">
        <v>3</v>
      </c>
      <c r="S25" s="218" t="s">
        <v>24</v>
      </c>
      <c r="T25" s="221"/>
      <c r="U25" s="239" t="s">
        <v>10</v>
      </c>
      <c r="V25" s="240"/>
      <c r="W25" s="241"/>
      <c r="X25" s="241"/>
      <c r="Y25" s="241"/>
      <c r="Z25" s="241"/>
      <c r="AA25" s="241"/>
      <c r="AB25" s="241"/>
      <c r="AC25" s="241"/>
      <c r="AD25" s="241"/>
      <c r="AE25" s="241"/>
      <c r="AF25" s="241"/>
      <c r="AG25" s="241"/>
      <c r="AH25" s="241"/>
      <c r="AI25" s="241"/>
      <c r="AJ25" s="241"/>
      <c r="AK25" s="241"/>
      <c r="AL25" s="241"/>
      <c r="AM25" s="241"/>
      <c r="AN25" s="242"/>
    </row>
    <row r="26" spans="2:40" ht="24.9" customHeight="1" thickBot="1" x14ac:dyDescent="0.25">
      <c r="B26" s="215" t="s">
        <v>23</v>
      </c>
      <c r="C26" s="216"/>
      <c r="D26" s="216"/>
      <c r="E26" s="216"/>
      <c r="F26" s="216"/>
      <c r="G26" s="219" t="s">
        <v>53</v>
      </c>
      <c r="H26" s="220"/>
      <c r="I26" s="224"/>
      <c r="J26" s="224"/>
      <c r="K26" s="224"/>
      <c r="L26" s="54" t="s">
        <v>5</v>
      </c>
      <c r="M26" s="210"/>
      <c r="N26" s="210"/>
      <c r="O26" s="54" t="s">
        <v>4</v>
      </c>
      <c r="P26" s="210"/>
      <c r="Q26" s="210"/>
      <c r="R26" s="56" t="s">
        <v>3</v>
      </c>
      <c r="S26" s="220" t="s">
        <v>22</v>
      </c>
      <c r="T26" s="222"/>
      <c r="U26" s="245"/>
      <c r="V26" s="246"/>
      <c r="W26" s="243"/>
      <c r="X26" s="243"/>
      <c r="Y26" s="243"/>
      <c r="Z26" s="243"/>
      <c r="AA26" s="243"/>
      <c r="AB26" s="243"/>
      <c r="AC26" s="243"/>
      <c r="AD26" s="243"/>
      <c r="AE26" s="243"/>
      <c r="AF26" s="243"/>
      <c r="AG26" s="243"/>
      <c r="AH26" s="243"/>
      <c r="AI26" s="243"/>
      <c r="AJ26" s="243"/>
      <c r="AK26" s="243"/>
      <c r="AL26" s="243"/>
      <c r="AM26" s="243"/>
      <c r="AN26" s="244"/>
    </row>
    <row r="27" spans="2:40" ht="15" customHeight="1" x14ac:dyDescent="0.2">
      <c r="B27" s="203" t="s">
        <v>54</v>
      </c>
      <c r="C27" s="158"/>
      <c r="D27" s="158"/>
      <c r="E27" s="158"/>
      <c r="F27" s="158"/>
      <c r="G27" s="158" t="s">
        <v>55</v>
      </c>
      <c r="H27" s="158"/>
      <c r="I27" s="158"/>
      <c r="J27" s="158"/>
      <c r="K27" s="158" t="s">
        <v>36</v>
      </c>
      <c r="L27" s="158"/>
      <c r="M27" s="158"/>
      <c r="N27" s="158"/>
      <c r="O27" s="158" t="s">
        <v>38</v>
      </c>
      <c r="P27" s="158"/>
      <c r="Q27" s="158"/>
      <c r="R27" s="158"/>
      <c r="S27" s="158" t="s">
        <v>39</v>
      </c>
      <c r="T27" s="158"/>
      <c r="U27" s="158"/>
      <c r="V27" s="158"/>
      <c r="W27" s="158"/>
      <c r="X27" s="158"/>
      <c r="Y27" s="158" t="s">
        <v>37</v>
      </c>
      <c r="Z27" s="158"/>
      <c r="AA27" s="158"/>
      <c r="AB27" s="158"/>
      <c r="AC27" s="158" t="s">
        <v>35</v>
      </c>
      <c r="AD27" s="158"/>
      <c r="AE27" s="158"/>
      <c r="AF27" s="158"/>
      <c r="AG27" s="158" t="s">
        <v>51</v>
      </c>
      <c r="AH27" s="158"/>
      <c r="AI27" s="158"/>
      <c r="AJ27" s="158"/>
      <c r="AK27" s="158"/>
      <c r="AL27" s="158"/>
      <c r="AM27" s="158"/>
      <c r="AN27" s="168"/>
    </row>
    <row r="28" spans="2:40" ht="60" customHeight="1" thickBot="1" x14ac:dyDescent="0.25">
      <c r="B28" s="202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9"/>
    </row>
    <row r="29" spans="2:40" ht="24.9" customHeight="1" x14ac:dyDescent="0.2"/>
    <row r="30" spans="2:40" ht="24.9" customHeight="1" x14ac:dyDescent="0.2">
      <c r="B30" s="12" t="s">
        <v>57</v>
      </c>
      <c r="D30" s="157">
        <v>45234</v>
      </c>
      <c r="E30" s="157"/>
      <c r="F30" s="157"/>
      <c r="G30" s="157"/>
      <c r="H30" s="157"/>
      <c r="I30" s="157"/>
    </row>
    <row r="31" spans="2:40" ht="24.9" customHeight="1" x14ac:dyDescent="0.2"/>
    <row r="32" spans="2:40" ht="24.9" customHeight="1" x14ac:dyDescent="0.2"/>
    <row r="33" ht="24.9" customHeight="1" x14ac:dyDescent="0.2"/>
  </sheetData>
  <sheetProtection algorithmName="SHA-512" hashValue="MSZKCSfuB84K+dK0CRZPsNxGfZjMKi0dKcRGhkfN5F9tH242lqwU8cNJxbfadL43a4KgUx+e+3qsJUDz6nCGlA==" saltValue="xfWostrGymWpFsjKgvLuiQ==" spinCount="100000" sheet="1" objects="1" scenarios="1"/>
  <protectedRanges>
    <protectedRange sqref="U26 AC6 AJ6 M9 G11 G13 G15 L15 O15 R15 G19 P19 Z15:Z18 B21:B22 K26 M25:M26 P25:P26 Z25:Z26 U21:U22 J25" name="範囲1"/>
    <protectedRange sqref="T16:T18" name="範囲1_2"/>
  </protectedRanges>
  <mergeCells count="84">
    <mergeCell ref="B11:F12"/>
    <mergeCell ref="G11:T12"/>
    <mergeCell ref="B8:E8"/>
    <mergeCell ref="B9:F10"/>
    <mergeCell ref="G9:T10"/>
    <mergeCell ref="Q4:W4"/>
    <mergeCell ref="E6:J6"/>
    <mergeCell ref="X6:AB6"/>
    <mergeCell ref="X7:AB7"/>
    <mergeCell ref="AC7:AM7"/>
    <mergeCell ref="AC6:AF6"/>
    <mergeCell ref="AH6:AI6"/>
    <mergeCell ref="AK6:AL6"/>
    <mergeCell ref="B13:F14"/>
    <mergeCell ref="G13:T14"/>
    <mergeCell ref="B15:F15"/>
    <mergeCell ref="G15:J15"/>
    <mergeCell ref="L15:M15"/>
    <mergeCell ref="O15:P15"/>
    <mergeCell ref="R15:T15"/>
    <mergeCell ref="U15:Y15"/>
    <mergeCell ref="Z15:AN15"/>
    <mergeCell ref="B16:F16"/>
    <mergeCell ref="G16:T16"/>
    <mergeCell ref="U16:Y16"/>
    <mergeCell ref="Z16:AK16"/>
    <mergeCell ref="AL16:AN16"/>
    <mergeCell ref="B18:F18"/>
    <mergeCell ref="G18:T18"/>
    <mergeCell ref="U18:Y18"/>
    <mergeCell ref="Z18:AK18"/>
    <mergeCell ref="AL18:AN18"/>
    <mergeCell ref="B17:F17"/>
    <mergeCell ref="U17:Y17"/>
    <mergeCell ref="Z17:AK17"/>
    <mergeCell ref="AL17:AN17"/>
    <mergeCell ref="G17:H17"/>
    <mergeCell ref="I17:T17"/>
    <mergeCell ref="S25:T25"/>
    <mergeCell ref="AL19:AN19"/>
    <mergeCell ref="B20:T20"/>
    <mergeCell ref="U20:AN20"/>
    <mergeCell ref="B21:T21"/>
    <mergeCell ref="U21:AN21"/>
    <mergeCell ref="B22:T22"/>
    <mergeCell ref="U22:AN22"/>
    <mergeCell ref="B19:F19"/>
    <mergeCell ref="G19:K19"/>
    <mergeCell ref="L19:O19"/>
    <mergeCell ref="P19:T19"/>
    <mergeCell ref="U19:Y19"/>
    <mergeCell ref="Z19:AK19"/>
    <mergeCell ref="Y27:AB27"/>
    <mergeCell ref="U25:V25"/>
    <mergeCell ref="W25:AN25"/>
    <mergeCell ref="B26:F26"/>
    <mergeCell ref="G26:H26"/>
    <mergeCell ref="I26:K26"/>
    <mergeCell ref="M26:N26"/>
    <mergeCell ref="P26:Q26"/>
    <mergeCell ref="S26:T26"/>
    <mergeCell ref="U26:V26"/>
    <mergeCell ref="W26:AN26"/>
    <mergeCell ref="B25:F25"/>
    <mergeCell ref="G25:H25"/>
    <mergeCell ref="I25:K25"/>
    <mergeCell ref="M25:N25"/>
    <mergeCell ref="P25:Q25"/>
    <mergeCell ref="D30:I30"/>
    <mergeCell ref="AC27:AF27"/>
    <mergeCell ref="AG27:AN27"/>
    <mergeCell ref="B28:F28"/>
    <mergeCell ref="G28:J28"/>
    <mergeCell ref="K28:N28"/>
    <mergeCell ref="O28:R28"/>
    <mergeCell ref="S28:X28"/>
    <mergeCell ref="Y28:AB28"/>
    <mergeCell ref="AC28:AF28"/>
    <mergeCell ref="AG28:AN28"/>
    <mergeCell ref="B27:F27"/>
    <mergeCell ref="G27:J27"/>
    <mergeCell ref="K27:N27"/>
    <mergeCell ref="O27:R27"/>
    <mergeCell ref="S27:X27"/>
  </mergeCells>
  <phoneticPr fontId="2"/>
  <printOptions horizontalCentered="1" verticalCentered="1"/>
  <pageMargins left="0.39370078740157483" right="0.39370078740157483" top="0.39370078740157483" bottom="0.39370078740157483" header="0.19685039370078741" footer="0.19685039370078741"/>
  <pageSetup paperSize="9" scale="98" orientation="landscape" r:id="rId1"/>
  <headerFooter alignWithMargins="0">
    <oddHeader>&amp;R&amp;"HG丸ｺﾞｼｯｸM-PRO,標準"&amp;8【外注(一括･中間)・労務費用】</oddHeader>
    <oddFooter>&amp;R&amp;"HG丸ｺﾞｼｯｸM-PRO,標準"&amp;6曙建設㈱指定請求書用紙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【請求書】外注費･労務費（中間支払含む） 記入例</vt:lpstr>
      <vt:lpstr>【請求書】消費税 10 %用（中間支払含む）</vt:lpstr>
      <vt:lpstr>【請求書】消費税 8 %用（中間支払含む)</vt:lpstr>
      <vt:lpstr>'【請求書】外注費･労務費（中間支払含む） 記入例'!Print_Area</vt:lpstr>
      <vt:lpstr>'【請求書】消費税 10 %用（中間支払含む）'!Print_Area</vt:lpstr>
      <vt:lpstr>'【請求書】消費税 8 %用（中間支払含む)'!Print_Area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曙建設㈱指定請求書書式</dc:title>
  <dc:subject>請求書（ｸﾞﾚｰﾀｲﾌﾟ）</dc:subject>
  <dc:creator>三原一也</dc:creator>
  <cp:lastModifiedBy>サンクリ</cp:lastModifiedBy>
  <cp:lastPrinted>2023-03-07T06:31:25Z</cp:lastPrinted>
  <dcterms:created xsi:type="dcterms:W3CDTF">1997-01-08T22:48:59Z</dcterms:created>
  <dcterms:modified xsi:type="dcterms:W3CDTF">2023-11-04T00:08:02Z</dcterms:modified>
</cp:coreProperties>
</file>